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ahmadi-b</author>
  </authors>
  <commentList>
    <comment ref="Q13" authorId="0">
      <text>
        <r>
          <rPr>
            <b/>
            <sz val="8"/>
            <rFont val="Tahoma"/>
            <family val="2"/>
          </rPr>
          <t>ahmadi-b: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<sst xmlns="http://schemas.openxmlformats.org/spreadsheetml/2006/main" count="158" uniqueCount="138">
  <si>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 xml:space="preserve">بسمه تعالی </t>
  </si>
  <si>
    <t>سرفصل دروس به تفکیک نوع درس</t>
  </si>
  <si>
    <t>ردیف</t>
  </si>
  <si>
    <t>پیش نیاز</t>
  </si>
  <si>
    <t>نام درس</t>
  </si>
  <si>
    <t>نمره</t>
  </si>
  <si>
    <t>امتیاز</t>
  </si>
  <si>
    <t xml:space="preserve">پیش نیاز </t>
  </si>
  <si>
    <t xml:space="preserve">نمره </t>
  </si>
  <si>
    <t>زبان خارجی</t>
  </si>
  <si>
    <t>تربیت بدنی 1</t>
  </si>
  <si>
    <t>تربیت بدنی 2</t>
  </si>
  <si>
    <t>جمعیت و تنظیم خانواده</t>
  </si>
  <si>
    <t xml:space="preserve"> واحد</t>
  </si>
  <si>
    <t>ریاضی عمومی 1</t>
  </si>
  <si>
    <t>ریاضی عمومی 2</t>
  </si>
  <si>
    <t>فیزیک پایه 1</t>
  </si>
  <si>
    <t>فیزیک پایه 2</t>
  </si>
  <si>
    <t>آزمایشگاه فیزیک پایه 1</t>
  </si>
  <si>
    <t>آزمایشگاه فیزیک پایه 2</t>
  </si>
  <si>
    <t>شیمی عمومی 1</t>
  </si>
  <si>
    <t>شیمی عمومی 2</t>
  </si>
  <si>
    <t>آزمایشگاه شیمی عمومی 1</t>
  </si>
  <si>
    <t>آزمایشگاه شیمی عمومی 2</t>
  </si>
  <si>
    <t>معادلات دیفرانسیل</t>
  </si>
  <si>
    <t>شیمی آلی 1</t>
  </si>
  <si>
    <t>شیمی آلی 2</t>
  </si>
  <si>
    <t>آزمایشگاه شیمی آلی 2</t>
  </si>
  <si>
    <t>شیمی فیزیک 1</t>
  </si>
  <si>
    <t>آزمایشگاه شیمی فیزیک 1</t>
  </si>
  <si>
    <t>شیمی آلی 3</t>
  </si>
  <si>
    <t>شیمی تجزیه 1</t>
  </si>
  <si>
    <t>آزمایشگاه شیمی تجزیه 1</t>
  </si>
  <si>
    <t>شیمی تجزیه 2</t>
  </si>
  <si>
    <t>آزمایشگاه شیمی تجزیه 2</t>
  </si>
  <si>
    <t>شیمی فیزیک 2</t>
  </si>
  <si>
    <t>آزمایشگاه شیمی فیزیک 2</t>
  </si>
  <si>
    <t>شیمی معدنی 1</t>
  </si>
  <si>
    <t>آزمایشگاه شیمی معدنی 1</t>
  </si>
  <si>
    <t>شیمی معدنی 2</t>
  </si>
  <si>
    <t>آزمایشگاه شیمی معدنی 2</t>
  </si>
  <si>
    <t>زبان تخصصی شیمی</t>
  </si>
  <si>
    <t>شیمی سطح و حالت جامد</t>
  </si>
  <si>
    <t>سمینار موضوع روز</t>
  </si>
  <si>
    <t>مبانی شیمی پلیمر</t>
  </si>
  <si>
    <t>تاریخ علم شیمی</t>
  </si>
  <si>
    <t>تجزیه نمونه های حقیقی</t>
  </si>
  <si>
    <t>17و18و23</t>
  </si>
  <si>
    <t>38و39</t>
  </si>
  <si>
    <t>بالای80واحد</t>
  </si>
  <si>
    <t>45و53</t>
  </si>
  <si>
    <t>تعداد واحد دریافتی:</t>
  </si>
  <si>
    <t>رئیس مرکز:</t>
  </si>
  <si>
    <t>تعداد واحد گذرانده:</t>
  </si>
  <si>
    <t>مجموع امتیاز:</t>
  </si>
  <si>
    <t>مهرو امضاء:</t>
  </si>
  <si>
    <t>مهروامضاء:</t>
  </si>
  <si>
    <t>میانگین کل:</t>
  </si>
  <si>
    <t>جمع واحد</t>
  </si>
  <si>
    <t>آزمایشگاه شیمی آلی 1</t>
  </si>
  <si>
    <t>شیمی تجزیه دستگاهی</t>
  </si>
  <si>
    <t>آزمایشگاه شیمی تجزیه دستگاهی</t>
  </si>
  <si>
    <t xml:space="preserve">کاربرد طیف سنجی در شیمی آلی </t>
  </si>
  <si>
    <t xml:space="preserve">روش استفاده از متون علمی شیمی </t>
  </si>
  <si>
    <t>بالای 80واحد</t>
  </si>
  <si>
    <t>اصول صنایع شیمیایی</t>
  </si>
  <si>
    <t>شیمی آلی فلزی</t>
  </si>
  <si>
    <t>مبانی شیمی کوانتومی</t>
  </si>
  <si>
    <t>کارگاه با شیشه گری</t>
  </si>
  <si>
    <t>گرافیک ونقشه خوانی</t>
  </si>
  <si>
    <t>شیمی فیزیک آلی</t>
  </si>
  <si>
    <t>طیف سنجی مولکولی</t>
  </si>
  <si>
    <t>شیمی محیط زیست</t>
  </si>
  <si>
    <t>شیمی هسته ای</t>
  </si>
  <si>
    <t>اصول بیو شیمی</t>
  </si>
  <si>
    <t>شیمی دارویی</t>
  </si>
  <si>
    <t>روش تجزیه مقادیر بسیار کم</t>
  </si>
  <si>
    <t>دانشگاه پیام نور مرکز بیرجند</t>
  </si>
  <si>
    <t xml:space="preserve">رشته : شیمی </t>
  </si>
  <si>
    <t>شماره دانشجویی:</t>
  </si>
  <si>
    <t>گرایش: محض</t>
  </si>
  <si>
    <t>جداسازی و شناسایی ترکیبات آلی</t>
  </si>
  <si>
    <t>ادامه دروس اختصاصی الزامی</t>
  </si>
  <si>
    <t>مبانی کامپیوتر و برنامه نویسی</t>
  </si>
  <si>
    <t>تمرین پژوهش</t>
  </si>
  <si>
    <t>بالای 70واحد</t>
  </si>
  <si>
    <t>فارسی</t>
  </si>
  <si>
    <t>29,41</t>
  </si>
  <si>
    <r>
      <t xml:space="preserve">تعداد واحد دوره: </t>
    </r>
    <r>
      <rPr>
        <b/>
        <sz val="7"/>
        <color indexed="8"/>
        <rFont val="B Mitra"/>
        <family val="0"/>
      </rPr>
      <t>133</t>
    </r>
  </si>
  <si>
    <r>
      <t>نام و نام خانوادگی:</t>
    </r>
    <r>
      <rPr>
        <b/>
        <sz val="7"/>
        <color indexed="8"/>
        <rFont val="B Mitra"/>
        <family val="0"/>
      </rPr>
      <t xml:space="preserve"> </t>
    </r>
  </si>
  <si>
    <t>29و38و39</t>
  </si>
  <si>
    <t>29,45</t>
  </si>
  <si>
    <t>نظریه گروه در شیمی</t>
  </si>
  <si>
    <t>سنتز مواد آلی</t>
  </si>
  <si>
    <t>29و30</t>
  </si>
  <si>
    <t>آزمایشگاه مبانی شیمی پلیمر</t>
  </si>
  <si>
    <t>آزمایشگاه اصول بیوشیمی</t>
  </si>
  <si>
    <t>آیین زندگی ( اخلاق کاربردی )</t>
  </si>
  <si>
    <t>فلسفه اخلاق ( با تکیه بر مباحث تربیتی )</t>
  </si>
  <si>
    <t xml:space="preserve">فرهنگ و تمدن اسلام و ایران </t>
  </si>
  <si>
    <t xml:space="preserve">انقلاب اسلامی ایران </t>
  </si>
  <si>
    <t xml:space="preserve">اندیشه سیاسی امام خمینی </t>
  </si>
  <si>
    <t xml:space="preserve">آشنایی با قانون اساسی جمهوری اسلامی </t>
  </si>
  <si>
    <t>تفسیر موضوعی قرآن</t>
  </si>
  <si>
    <t xml:space="preserve">تفسیر موضوعی نهج البلاغه </t>
  </si>
  <si>
    <t>اندیشه اسلامی 1</t>
  </si>
  <si>
    <t>اندیشه اسلامی 2</t>
  </si>
  <si>
    <t xml:space="preserve">گذراندن یک درس کافیست </t>
  </si>
  <si>
    <t>مدیر گروه علوم پایه :</t>
  </si>
  <si>
    <t>اخلاق اسلامی ( مبانی و مفاهیم )</t>
  </si>
  <si>
    <t>همزمان با 22</t>
  </si>
  <si>
    <t>همزمان با 18</t>
  </si>
  <si>
    <t>20و همزمان با 19</t>
  </si>
  <si>
    <t>24و همزمان با 23</t>
  </si>
  <si>
    <t>25وهمزمان با 27</t>
  </si>
  <si>
    <t>28وهمزمان با 29</t>
  </si>
  <si>
    <t>25وهمزمان با 31</t>
  </si>
  <si>
    <t>25وهمزمان با 34</t>
  </si>
  <si>
    <t>35وهمزمان با 36</t>
  </si>
  <si>
    <t>37وهمزمان با 38</t>
  </si>
  <si>
    <t>32وهمزمان با41</t>
  </si>
  <si>
    <t>25وهمزمان با 43</t>
  </si>
  <si>
    <t>44وهمزمان با 45</t>
  </si>
  <si>
    <t xml:space="preserve">19وهمزمان با 26 </t>
  </si>
  <si>
    <t>همزمان با 66</t>
  </si>
  <si>
    <t>17و45</t>
  </si>
  <si>
    <t>نانو شیمی</t>
  </si>
  <si>
    <t>آزمایشگاه نانو شیمی</t>
  </si>
  <si>
    <t>آشنایی با دفاع مقدس</t>
  </si>
  <si>
    <t>همزمان با 73 یا بعد از آن</t>
  </si>
  <si>
    <t>دروس اختصاصی الزامی    :      17 واحد</t>
  </si>
  <si>
    <t>دروس اختیاری    :    15 واحد</t>
  </si>
  <si>
    <t>دروس پایه    :     26 واحد</t>
  </si>
  <si>
    <t>دروس عمومی    :     21 واحد</t>
  </si>
  <si>
    <t>دروس الزامی مشترک   :     54 واحد</t>
  </si>
  <si>
    <t xml:space="preserve">مسئول ثبت نمرات : </t>
  </si>
  <si>
    <t xml:space="preserve">رئیس آموزش : </t>
  </si>
  <si>
    <t>دانشگاه پیام نور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</si>
</sst>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7"/>
      <color indexed="8"/>
      <name val="B Mitra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B Mitra"/>
      <family val="0"/>
    </font>
    <font>
      <b/>
      <sz val="8"/>
      <color indexed="8"/>
      <name val="B Mitra"/>
      <family val="0"/>
    </font>
    <font>
      <sz val="7"/>
      <color indexed="8"/>
      <name val="B Mitra"/>
      <family val="0"/>
    </font>
    <font>
      <b/>
      <sz val="6"/>
      <color indexed="8"/>
      <name val="B Mitra"/>
      <family val="0"/>
    </font>
    <font>
      <sz val="6"/>
      <color indexed="8"/>
      <name val="B Mitra"/>
      <family val="0"/>
    </font>
    <font>
      <sz val="11"/>
      <color indexed="8"/>
      <name val="B Mitra"/>
      <family val="0"/>
    </font>
    <font>
      <sz val="9"/>
      <color indexed="8"/>
      <name val="B Mitra"/>
      <family val="0"/>
    </font>
    <font>
      <sz val="12"/>
      <color indexed="8"/>
      <name val="B Mitra"/>
      <family val="0"/>
    </font>
    <font>
      <sz val="7"/>
      <color indexed="8"/>
      <name val="Calibri"/>
      <family val="2"/>
    </font>
    <font>
      <sz val="6"/>
      <color indexed="8"/>
      <name val="B Vahi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B Mitra"/>
      <family val="0"/>
    </font>
    <font>
      <b/>
      <sz val="8"/>
      <color theme="1"/>
      <name val="B Mitra"/>
      <family val="0"/>
    </font>
    <font>
      <sz val="7"/>
      <color theme="1"/>
      <name val="B Mitra"/>
      <family val="0"/>
    </font>
    <font>
      <b/>
      <sz val="6"/>
      <color theme="1"/>
      <name val="B Mitra"/>
      <family val="0"/>
    </font>
    <font>
      <b/>
      <sz val="7"/>
      <color theme="1"/>
      <name val="B Mitra"/>
      <family val="0"/>
    </font>
    <font>
      <sz val="6"/>
      <color theme="1"/>
      <name val="B Mitra"/>
      <family val="0"/>
    </font>
    <font>
      <sz val="11"/>
      <color theme="1"/>
      <name val="B Mitra"/>
      <family val="0"/>
    </font>
    <font>
      <sz val="9"/>
      <color theme="1"/>
      <name val="B Mitra"/>
      <family val="0"/>
    </font>
    <font>
      <sz val="12"/>
      <color theme="1"/>
      <name val="B Mitra"/>
      <family val="0"/>
    </font>
    <font>
      <sz val="6"/>
      <color theme="1"/>
      <name val="B Vahid"/>
      <family val="0"/>
    </font>
    <font>
      <sz val="7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9" fillId="0" borderId="22" xfId="0" applyFont="1" applyBorder="1" applyAlignment="1">
      <alignment vertic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0" fontId="53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48" fillId="33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50" fillId="34" borderId="28" xfId="0" applyFont="1" applyFill="1" applyBorder="1" applyAlignment="1">
      <alignment vertical="center"/>
    </xf>
    <xf numFmtId="0" fontId="50" fillId="34" borderId="29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34" borderId="30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48" fillId="0" borderId="24" xfId="0" applyFont="1" applyBorder="1" applyAlignment="1">
      <alignment/>
    </xf>
    <xf numFmtId="0" fontId="48" fillId="0" borderId="24" xfId="0" applyFont="1" applyBorder="1" applyAlignment="1">
      <alignment horizontal="right"/>
    </xf>
    <xf numFmtId="0" fontId="48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right"/>
    </xf>
    <xf numFmtId="0" fontId="54" fillId="0" borderId="24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horizontal="right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52" fillId="0" borderId="24" xfId="0" applyFont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35" borderId="35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2" fontId="51" fillId="35" borderId="36" xfId="0" applyNumberFormat="1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37" xfId="0" applyFont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7" fillId="0" borderId="24" xfId="0" applyFont="1" applyBorder="1" applyAlignment="1">
      <alignment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4" fillId="0" borderId="0" xfId="0" applyFont="1" applyAlignment="1">
      <alignment/>
    </xf>
    <xf numFmtId="0" fontId="52" fillId="35" borderId="40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41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50" fillId="0" borderId="3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3</xdr:col>
      <xdr:colOff>142875</xdr:colOff>
      <xdr:row>2</xdr:row>
      <xdr:rowOff>104775</xdr:rowOff>
    </xdr:to>
    <xdr:pic>
      <xdr:nvPicPr>
        <xdr:cNvPr id="1" name="Picture 2" descr="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72"/>
  <sheetViews>
    <sheetView rightToLeft="1" tabSelected="1" view="pageLayout" zoomScale="150" zoomScalePageLayoutView="150" workbookViewId="0" topLeftCell="G19">
      <selection activeCell="U33" sqref="U33:V33"/>
    </sheetView>
  </sheetViews>
  <sheetFormatPr defaultColWidth="9.00390625" defaultRowHeight="13.5" customHeight="1"/>
  <cols>
    <col min="1" max="1" width="0.42578125" style="23" customWidth="1"/>
    <col min="2" max="2" width="1.8515625" style="23" customWidth="1"/>
    <col min="3" max="3" width="3.421875" style="23" customWidth="1"/>
    <col min="4" max="4" width="10.57421875" style="23" customWidth="1"/>
    <col min="5" max="5" width="15.28125" style="23" customWidth="1"/>
    <col min="6" max="6" width="3.28125" style="23" customWidth="1"/>
    <col min="7" max="7" width="4.00390625" style="23" customWidth="1"/>
    <col min="8" max="8" width="5.7109375" style="23" customWidth="1"/>
    <col min="9" max="9" width="1.1484375" style="23" customWidth="1"/>
    <col min="10" max="10" width="2.8515625" style="23" customWidth="1"/>
    <col min="11" max="11" width="10.140625" style="23" customWidth="1"/>
    <col min="12" max="12" width="16.140625" style="23" customWidth="1"/>
    <col min="13" max="13" width="3.28125" style="23" customWidth="1"/>
    <col min="14" max="14" width="4.421875" style="23" customWidth="1"/>
    <col min="15" max="15" width="7.140625" style="23" customWidth="1"/>
    <col min="16" max="16" width="1.28515625" style="23" customWidth="1"/>
    <col min="17" max="17" width="3.28125" style="23" customWidth="1"/>
    <col min="18" max="18" width="10.8515625" style="23" customWidth="1"/>
    <col min="19" max="19" width="15.8515625" style="23" customWidth="1"/>
    <col min="20" max="20" width="3.140625" style="23" customWidth="1"/>
    <col min="21" max="21" width="4.421875" style="23" customWidth="1"/>
    <col min="22" max="22" width="7.00390625" style="23" customWidth="1"/>
    <col min="23" max="23" width="2.00390625" style="23" customWidth="1"/>
    <col min="24" max="24" width="7.28125" style="23" customWidth="1"/>
    <col min="25" max="25" width="0.71875" style="23" customWidth="1"/>
    <col min="26" max="26" width="7.7109375" style="23" customWidth="1"/>
    <col min="27" max="27" width="4.28125" style="23" customWidth="1"/>
    <col min="28" max="28" width="17.140625" style="23" customWidth="1"/>
    <col min="29" max="29" width="4.00390625" style="23" customWidth="1"/>
    <col min="30" max="30" width="5.00390625" style="23" customWidth="1"/>
    <col min="31" max="31" width="6.421875" style="23" customWidth="1"/>
    <col min="32" max="32" width="2.57421875" style="23" customWidth="1"/>
    <col min="33" max="33" width="4.00390625" style="23" customWidth="1"/>
    <col min="34" max="34" width="17.7109375" style="23" customWidth="1"/>
    <col min="35" max="35" width="3.7109375" style="23" customWidth="1"/>
    <col min="36" max="37" width="5.421875" style="23" customWidth="1"/>
    <col min="38" max="38" width="2.421875" style="23" customWidth="1"/>
    <col min="39" max="39" width="3.8515625" style="23" customWidth="1"/>
    <col min="40" max="40" width="17.8515625" style="23" customWidth="1"/>
    <col min="41" max="41" width="3.8515625" style="23" customWidth="1"/>
    <col min="42" max="42" width="5.28125" style="23" customWidth="1"/>
    <col min="43" max="43" width="6.140625" style="23" customWidth="1"/>
    <col min="44" max="44" width="5.57421875" style="23" customWidth="1"/>
    <col min="45" max="16384" width="9.00390625" style="23" customWidth="1"/>
  </cols>
  <sheetData>
    <row r="1" spans="2:44" ht="6" customHeight="1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  <c r="X1" s="21"/>
      <c r="Y1" s="2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2:44" ht="13.5" customHeight="1">
      <c r="B2" s="21"/>
      <c r="C2" s="22"/>
      <c r="D2" s="1"/>
      <c r="E2" s="1" t="s">
        <v>77</v>
      </c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 t="s">
        <v>78</v>
      </c>
      <c r="R2" s="1"/>
      <c r="S2" s="1"/>
      <c r="T2" s="1" t="s">
        <v>80</v>
      </c>
      <c r="U2" s="1"/>
      <c r="V2" s="1"/>
      <c r="W2" s="24"/>
      <c r="X2" s="21"/>
      <c r="Y2" s="2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2:44" ht="17.25" customHeight="1" thickBot="1">
      <c r="B3" s="34"/>
      <c r="C3" s="103" t="s">
        <v>137</v>
      </c>
      <c r="D3" s="73"/>
      <c r="E3" s="73" t="s">
        <v>89</v>
      </c>
      <c r="F3" s="73"/>
      <c r="G3" s="73"/>
      <c r="H3" s="73"/>
      <c r="I3" s="73"/>
      <c r="J3" s="73"/>
      <c r="K3" s="74"/>
      <c r="L3" s="75" t="s">
        <v>1</v>
      </c>
      <c r="M3" s="75"/>
      <c r="N3" s="73"/>
      <c r="O3" s="73"/>
      <c r="P3" s="73"/>
      <c r="Q3" s="73" t="s">
        <v>79</v>
      </c>
      <c r="R3" s="73"/>
      <c r="S3" s="76"/>
      <c r="T3" s="73" t="s">
        <v>88</v>
      </c>
      <c r="U3" s="73"/>
      <c r="V3" s="73"/>
      <c r="W3" s="64"/>
      <c r="X3" s="21"/>
      <c r="Y3" s="22"/>
      <c r="Z3" s="84"/>
      <c r="AA3" s="84"/>
      <c r="AB3" s="85"/>
      <c r="AC3" s="85"/>
      <c r="AD3" s="85"/>
      <c r="AE3" s="85"/>
      <c r="AF3" s="85"/>
      <c r="AG3" s="85"/>
      <c r="AH3" s="86"/>
      <c r="AI3" s="85"/>
      <c r="AJ3" s="85"/>
      <c r="AK3" s="85"/>
      <c r="AL3" s="85"/>
      <c r="AM3" s="85"/>
      <c r="AN3" s="85"/>
      <c r="AO3" s="85"/>
      <c r="AP3" s="85"/>
      <c r="AQ3" s="84"/>
      <c r="AR3" s="84"/>
    </row>
    <row r="4" spans="2:44" ht="3" customHeight="1" thickBot="1">
      <c r="B4" s="21"/>
      <c r="C4" s="22"/>
      <c r="D4" s="1"/>
      <c r="E4" s="1"/>
      <c r="F4" s="1"/>
      <c r="G4" s="1"/>
      <c r="H4" s="1"/>
      <c r="I4" s="1"/>
      <c r="J4" s="1"/>
      <c r="K4" s="3"/>
      <c r="L4" s="4"/>
      <c r="M4" s="4"/>
      <c r="N4" s="1"/>
      <c r="O4" s="1"/>
      <c r="P4" s="1"/>
      <c r="Q4" s="1"/>
      <c r="R4" s="1"/>
      <c r="S4" s="17"/>
      <c r="T4" s="1"/>
      <c r="U4" s="1"/>
      <c r="V4" s="1"/>
      <c r="W4" s="24"/>
      <c r="X4" s="21"/>
      <c r="Y4" s="22"/>
      <c r="Z4" s="84"/>
      <c r="AA4" s="84"/>
      <c r="AB4" s="85"/>
      <c r="AC4" s="85"/>
      <c r="AD4" s="85"/>
      <c r="AE4" s="85"/>
      <c r="AF4" s="85"/>
      <c r="AG4" s="85"/>
      <c r="AH4" s="86"/>
      <c r="AI4" s="85"/>
      <c r="AJ4" s="85"/>
      <c r="AK4" s="85"/>
      <c r="AL4" s="85"/>
      <c r="AM4" s="85"/>
      <c r="AN4" s="85"/>
      <c r="AO4" s="85"/>
      <c r="AP4" s="85"/>
      <c r="AQ4" s="84"/>
      <c r="AR4" s="84"/>
    </row>
    <row r="5" spans="2:44" ht="16.5" customHeight="1" thickBot="1">
      <c r="B5" s="26"/>
      <c r="C5" s="110" t="s">
        <v>133</v>
      </c>
      <c r="D5" s="111"/>
      <c r="E5" s="111"/>
      <c r="F5" s="111"/>
      <c r="G5" s="111"/>
      <c r="H5" s="112"/>
      <c r="I5" s="27"/>
      <c r="J5" s="110" t="s">
        <v>134</v>
      </c>
      <c r="K5" s="113"/>
      <c r="L5" s="113"/>
      <c r="M5" s="113"/>
      <c r="N5" s="113"/>
      <c r="O5" s="114"/>
      <c r="P5" s="27"/>
      <c r="Q5" s="110" t="s">
        <v>82</v>
      </c>
      <c r="R5" s="113"/>
      <c r="S5" s="113"/>
      <c r="T5" s="113"/>
      <c r="U5" s="113"/>
      <c r="V5" s="114"/>
      <c r="W5" s="28"/>
      <c r="X5" s="21"/>
      <c r="Y5" s="22"/>
      <c r="Z5" s="84"/>
      <c r="AA5" s="84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4"/>
      <c r="AR5" s="84"/>
    </row>
    <row r="6" spans="2:44" ht="14.25" customHeight="1">
      <c r="B6" s="26"/>
      <c r="C6" s="10" t="s">
        <v>2</v>
      </c>
      <c r="D6" s="11" t="s">
        <v>3</v>
      </c>
      <c r="E6" s="11" t="s">
        <v>4</v>
      </c>
      <c r="F6" s="11" t="s">
        <v>13</v>
      </c>
      <c r="G6" s="11" t="s">
        <v>5</v>
      </c>
      <c r="H6" s="14" t="s">
        <v>6</v>
      </c>
      <c r="I6" s="27"/>
      <c r="J6" s="29" t="s">
        <v>2</v>
      </c>
      <c r="K6" s="30" t="s">
        <v>3</v>
      </c>
      <c r="L6" s="30" t="s">
        <v>4</v>
      </c>
      <c r="M6" s="30" t="s">
        <v>13</v>
      </c>
      <c r="N6" s="30" t="s">
        <v>5</v>
      </c>
      <c r="O6" s="31" t="s">
        <v>6</v>
      </c>
      <c r="P6" s="32"/>
      <c r="Q6" s="29" t="s">
        <v>2</v>
      </c>
      <c r="R6" s="30" t="s">
        <v>7</v>
      </c>
      <c r="S6" s="30" t="s">
        <v>4</v>
      </c>
      <c r="T6" s="30" t="s">
        <v>13</v>
      </c>
      <c r="U6" s="30" t="s">
        <v>8</v>
      </c>
      <c r="V6" s="31" t="s">
        <v>6</v>
      </c>
      <c r="W6" s="33"/>
      <c r="X6" s="21"/>
      <c r="Y6" s="22"/>
      <c r="Z6" s="84"/>
      <c r="AA6" s="84"/>
      <c r="AB6" s="84"/>
      <c r="AC6" s="84"/>
      <c r="AD6" s="84"/>
      <c r="AE6" s="84"/>
      <c r="AF6" s="84"/>
      <c r="AG6" s="84"/>
      <c r="AH6" s="87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2:44" ht="15" customHeight="1">
      <c r="B7" s="21"/>
      <c r="C7" s="12">
        <v>1</v>
      </c>
      <c r="D7" s="13"/>
      <c r="E7" s="7" t="s">
        <v>105</v>
      </c>
      <c r="F7" s="11">
        <v>2</v>
      </c>
      <c r="G7" s="11"/>
      <c r="H7" s="14">
        <f>G7*F7</f>
        <v>0</v>
      </c>
      <c r="I7" s="22"/>
      <c r="J7" s="12">
        <v>26</v>
      </c>
      <c r="K7" s="13">
        <v>17</v>
      </c>
      <c r="L7" s="5" t="s">
        <v>24</v>
      </c>
      <c r="M7" s="13">
        <v>3</v>
      </c>
      <c r="N7" s="13"/>
      <c r="O7" s="15">
        <f>N7*M7</f>
        <v>0</v>
      </c>
      <c r="P7" s="22"/>
      <c r="Q7" s="12">
        <v>53</v>
      </c>
      <c r="R7" s="13" t="s">
        <v>123</v>
      </c>
      <c r="S7" s="5" t="s">
        <v>67</v>
      </c>
      <c r="T7" s="13">
        <v>3</v>
      </c>
      <c r="U7" s="13"/>
      <c r="V7" s="15">
        <f>U7*T7</f>
        <v>0</v>
      </c>
      <c r="W7" s="28"/>
      <c r="X7" s="21"/>
      <c r="Y7" s="22"/>
      <c r="Z7" s="84"/>
      <c r="AA7" s="84"/>
      <c r="AB7" s="84"/>
      <c r="AC7" s="84"/>
      <c r="AD7" s="84"/>
      <c r="AE7" s="84"/>
      <c r="AF7" s="84"/>
      <c r="AG7" s="84"/>
      <c r="AH7" s="88"/>
      <c r="AI7" s="88"/>
      <c r="AJ7" s="88"/>
      <c r="AK7" s="84"/>
      <c r="AL7" s="84"/>
      <c r="AM7" s="84"/>
      <c r="AN7" s="84"/>
      <c r="AO7" s="84"/>
      <c r="AP7" s="84"/>
      <c r="AQ7" s="84"/>
      <c r="AR7" s="84"/>
    </row>
    <row r="8" spans="2:44" ht="15" customHeight="1">
      <c r="B8" s="21"/>
      <c r="C8" s="12">
        <v>2</v>
      </c>
      <c r="D8" s="13">
        <v>1</v>
      </c>
      <c r="E8" s="5" t="s">
        <v>106</v>
      </c>
      <c r="F8" s="13">
        <v>2</v>
      </c>
      <c r="G8" s="13"/>
      <c r="H8" s="15">
        <f aca="true" t="shared" si="0" ref="H8:H14">G8*F8</f>
        <v>0</v>
      </c>
      <c r="I8" s="22"/>
      <c r="J8" s="12">
        <v>27</v>
      </c>
      <c r="K8" s="13">
        <v>23</v>
      </c>
      <c r="L8" s="5" t="s">
        <v>25</v>
      </c>
      <c r="M8" s="13">
        <v>3</v>
      </c>
      <c r="N8" s="13"/>
      <c r="O8" s="15">
        <f aca="true" t="shared" si="1" ref="O8:O31">N8*M8</f>
        <v>0</v>
      </c>
      <c r="P8" s="22"/>
      <c r="Q8" s="12">
        <v>54</v>
      </c>
      <c r="R8" s="13"/>
      <c r="S8" s="5" t="s">
        <v>68</v>
      </c>
      <c r="T8" s="13">
        <v>1</v>
      </c>
      <c r="U8" s="13"/>
      <c r="V8" s="15">
        <f>U8*T8</f>
        <v>0</v>
      </c>
      <c r="W8" s="28"/>
      <c r="X8" s="21"/>
      <c r="Y8" s="22"/>
      <c r="Z8" s="84"/>
      <c r="AA8" s="89"/>
      <c r="AB8" s="89"/>
      <c r="AC8" s="89"/>
      <c r="AD8" s="89"/>
      <c r="AE8" s="89"/>
      <c r="AF8" s="90"/>
      <c r="AG8" s="89"/>
      <c r="AH8" s="89"/>
      <c r="AI8" s="89"/>
      <c r="AJ8" s="89"/>
      <c r="AK8" s="89"/>
      <c r="AL8" s="91"/>
      <c r="AM8" s="89"/>
      <c r="AN8" s="89"/>
      <c r="AO8" s="89"/>
      <c r="AP8" s="89"/>
      <c r="AQ8" s="89"/>
      <c r="AR8" s="84"/>
    </row>
    <row r="9" spans="2:44" ht="14.25" customHeight="1">
      <c r="B9" s="21"/>
      <c r="C9" s="12">
        <v>3</v>
      </c>
      <c r="D9" s="117" t="s">
        <v>107</v>
      </c>
      <c r="E9" s="5" t="s">
        <v>109</v>
      </c>
      <c r="F9" s="13">
        <v>2</v>
      </c>
      <c r="G9" s="13"/>
      <c r="H9" s="15">
        <f t="shared" si="0"/>
        <v>0</v>
      </c>
      <c r="I9" s="22"/>
      <c r="J9" s="12">
        <v>28</v>
      </c>
      <c r="K9" s="13" t="s">
        <v>114</v>
      </c>
      <c r="L9" s="5" t="s">
        <v>59</v>
      </c>
      <c r="M9" s="13">
        <v>1</v>
      </c>
      <c r="N9" s="13"/>
      <c r="O9" s="15">
        <f t="shared" si="1"/>
        <v>0</v>
      </c>
      <c r="P9" s="22"/>
      <c r="Q9" s="12">
        <v>55</v>
      </c>
      <c r="R9" s="13"/>
      <c r="S9" s="5" t="s">
        <v>69</v>
      </c>
      <c r="T9" s="13">
        <v>1</v>
      </c>
      <c r="U9" s="13"/>
      <c r="V9" s="15">
        <f>U9*T9</f>
        <v>0</v>
      </c>
      <c r="W9" s="28"/>
      <c r="X9" s="21"/>
      <c r="Y9" s="22"/>
      <c r="Z9" s="84"/>
      <c r="AA9" s="92"/>
      <c r="AB9" s="93"/>
      <c r="AC9" s="89"/>
      <c r="AD9" s="92"/>
      <c r="AE9" s="92"/>
      <c r="AF9" s="84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4"/>
    </row>
    <row r="10" spans="2:44" ht="15" customHeight="1">
      <c r="B10" s="21"/>
      <c r="C10" s="12">
        <v>4</v>
      </c>
      <c r="D10" s="118"/>
      <c r="E10" s="5" t="s">
        <v>97</v>
      </c>
      <c r="F10" s="13">
        <v>2</v>
      </c>
      <c r="G10" s="13"/>
      <c r="H10" s="15">
        <f t="shared" si="0"/>
        <v>0</v>
      </c>
      <c r="I10" s="22"/>
      <c r="J10" s="12">
        <v>29</v>
      </c>
      <c r="K10" s="13">
        <v>27</v>
      </c>
      <c r="L10" s="5" t="s">
        <v>26</v>
      </c>
      <c r="M10" s="13">
        <v>3</v>
      </c>
      <c r="N10" s="13"/>
      <c r="O10" s="15">
        <f t="shared" si="1"/>
        <v>0</v>
      </c>
      <c r="P10" s="22"/>
      <c r="Q10" s="12">
        <v>56</v>
      </c>
      <c r="R10" s="13" t="s">
        <v>87</v>
      </c>
      <c r="S10" s="5" t="s">
        <v>70</v>
      </c>
      <c r="T10" s="13">
        <v>3</v>
      </c>
      <c r="U10" s="13"/>
      <c r="V10" s="15">
        <f>U10*T10</f>
        <v>0</v>
      </c>
      <c r="W10" s="28"/>
      <c r="X10" s="21"/>
      <c r="Y10" s="22"/>
      <c r="Z10" s="84"/>
      <c r="AA10" s="92"/>
      <c r="AB10" s="93"/>
      <c r="AC10" s="89"/>
      <c r="AD10" s="92"/>
      <c r="AE10" s="92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</row>
    <row r="11" spans="2:44" ht="15" customHeight="1">
      <c r="B11" s="21"/>
      <c r="C11" s="12">
        <v>5</v>
      </c>
      <c r="D11" s="119"/>
      <c r="E11" s="13" t="s">
        <v>98</v>
      </c>
      <c r="F11" s="13">
        <v>2</v>
      </c>
      <c r="G11" s="13"/>
      <c r="H11" s="15">
        <f t="shared" si="0"/>
        <v>0</v>
      </c>
      <c r="I11" s="22"/>
      <c r="J11" s="12">
        <v>30</v>
      </c>
      <c r="K11" s="13" t="s">
        <v>115</v>
      </c>
      <c r="L11" s="5" t="s">
        <v>27</v>
      </c>
      <c r="M11" s="13">
        <v>1</v>
      </c>
      <c r="N11" s="13"/>
      <c r="O11" s="15">
        <f t="shared" si="1"/>
        <v>0</v>
      </c>
      <c r="P11" s="22"/>
      <c r="Q11" s="12">
        <v>57</v>
      </c>
      <c r="R11" s="13">
        <v>53</v>
      </c>
      <c r="S11" s="5" t="s">
        <v>71</v>
      </c>
      <c r="T11" s="13">
        <v>3</v>
      </c>
      <c r="U11" s="13"/>
      <c r="V11" s="15">
        <f>U11*T11</f>
        <v>0</v>
      </c>
      <c r="W11" s="28"/>
      <c r="X11" s="21"/>
      <c r="Y11" s="22"/>
      <c r="Z11" s="84"/>
      <c r="AA11" s="92"/>
      <c r="AB11" s="93"/>
      <c r="AC11" s="92"/>
      <c r="AD11" s="92"/>
      <c r="AE11" s="92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2:44" ht="14.25" customHeight="1" thickBot="1">
      <c r="B12" s="21"/>
      <c r="C12" s="12">
        <v>6</v>
      </c>
      <c r="D12" s="77"/>
      <c r="E12" s="77" t="s">
        <v>99</v>
      </c>
      <c r="F12" s="78">
        <v>2</v>
      </c>
      <c r="G12" s="77"/>
      <c r="H12" s="15">
        <f t="shared" si="0"/>
        <v>0</v>
      </c>
      <c r="I12" s="22"/>
      <c r="J12" s="12">
        <v>31</v>
      </c>
      <c r="K12" s="13" t="s">
        <v>47</v>
      </c>
      <c r="L12" s="5" t="s">
        <v>28</v>
      </c>
      <c r="M12" s="13">
        <v>3</v>
      </c>
      <c r="N12" s="13"/>
      <c r="O12" s="15">
        <f t="shared" si="1"/>
        <v>0</v>
      </c>
      <c r="P12" s="22"/>
      <c r="Q12" s="37"/>
      <c r="R12" s="38"/>
      <c r="S12" s="9" t="s">
        <v>58</v>
      </c>
      <c r="T12" s="102">
        <f>SUM(T7:T11)</f>
        <v>11</v>
      </c>
      <c r="U12" s="104">
        <f>SUM(V7:V11)</f>
        <v>0</v>
      </c>
      <c r="V12" s="105"/>
      <c r="W12" s="28"/>
      <c r="X12" s="21"/>
      <c r="Y12" s="22"/>
      <c r="Z12" s="84"/>
      <c r="AA12" s="92"/>
      <c r="AB12" s="93"/>
      <c r="AC12" s="92"/>
      <c r="AD12" s="92"/>
      <c r="AE12" s="92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2:44" ht="15.75" customHeight="1" thickBot="1">
      <c r="B13" s="21"/>
      <c r="C13" s="12">
        <v>7</v>
      </c>
      <c r="D13" s="117" t="s">
        <v>107</v>
      </c>
      <c r="E13" s="5" t="s">
        <v>100</v>
      </c>
      <c r="F13" s="13">
        <v>2</v>
      </c>
      <c r="G13" s="11"/>
      <c r="H13" s="15">
        <f t="shared" si="0"/>
        <v>0</v>
      </c>
      <c r="I13" s="22"/>
      <c r="J13" s="12">
        <v>32</v>
      </c>
      <c r="K13" s="13" t="s">
        <v>116</v>
      </c>
      <c r="L13" s="5" t="s">
        <v>29</v>
      </c>
      <c r="M13" s="13">
        <v>1</v>
      </c>
      <c r="N13" s="13"/>
      <c r="O13" s="15">
        <f t="shared" si="1"/>
        <v>0</v>
      </c>
      <c r="P13" s="22"/>
      <c r="Q13" s="71"/>
      <c r="R13" s="71"/>
      <c r="S13" s="71"/>
      <c r="T13" s="72"/>
      <c r="U13" s="72"/>
      <c r="V13" s="72"/>
      <c r="W13" s="41"/>
      <c r="X13" s="21"/>
      <c r="Y13" s="22"/>
      <c r="Z13" s="84"/>
      <c r="AA13" s="92"/>
      <c r="AB13" s="93"/>
      <c r="AC13" s="89"/>
      <c r="AD13" s="92"/>
      <c r="AE13" s="92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spans="2:44" ht="13.5" customHeight="1" thickBot="1">
      <c r="B14" s="21"/>
      <c r="C14" s="12">
        <v>8</v>
      </c>
      <c r="D14" s="118"/>
      <c r="E14" s="5" t="s">
        <v>101</v>
      </c>
      <c r="F14" s="13">
        <v>2</v>
      </c>
      <c r="G14" s="13"/>
      <c r="H14" s="15">
        <f t="shared" si="0"/>
        <v>0</v>
      </c>
      <c r="I14" s="22"/>
      <c r="J14" s="12">
        <v>33</v>
      </c>
      <c r="K14" s="13">
        <v>29</v>
      </c>
      <c r="L14" s="5" t="s">
        <v>30</v>
      </c>
      <c r="M14" s="13">
        <v>3</v>
      </c>
      <c r="N14" s="13"/>
      <c r="O14" s="15">
        <f t="shared" si="1"/>
        <v>0</v>
      </c>
      <c r="P14" s="22"/>
      <c r="Q14" s="110" t="s">
        <v>131</v>
      </c>
      <c r="R14" s="113"/>
      <c r="S14" s="113"/>
      <c r="T14" s="113"/>
      <c r="U14" s="113"/>
      <c r="V14" s="114"/>
      <c r="W14" s="28"/>
      <c r="X14" s="21"/>
      <c r="Y14" s="22"/>
      <c r="Z14" s="84"/>
      <c r="AA14" s="92"/>
      <c r="AB14" s="93"/>
      <c r="AC14" s="89"/>
      <c r="AD14" s="92"/>
      <c r="AE14" s="92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</row>
    <row r="15" spans="2:44" ht="13.5" customHeight="1">
      <c r="B15" s="21"/>
      <c r="C15" s="12">
        <v>9</v>
      </c>
      <c r="D15" s="119"/>
      <c r="E15" s="5" t="s">
        <v>102</v>
      </c>
      <c r="F15" s="13">
        <v>2</v>
      </c>
      <c r="G15" s="13"/>
      <c r="H15" s="15">
        <f aca="true" t="shared" si="2" ref="H15:H22">G15*F15</f>
        <v>0</v>
      </c>
      <c r="I15" s="22"/>
      <c r="J15" s="12">
        <v>34</v>
      </c>
      <c r="K15" s="13">
        <v>23</v>
      </c>
      <c r="L15" s="5" t="s">
        <v>31</v>
      </c>
      <c r="M15" s="13">
        <v>3</v>
      </c>
      <c r="N15" s="13"/>
      <c r="O15" s="15">
        <f t="shared" si="1"/>
        <v>0</v>
      </c>
      <c r="P15" s="22"/>
      <c r="Q15" s="10">
        <v>58</v>
      </c>
      <c r="R15" s="11">
        <v>41</v>
      </c>
      <c r="S15" s="7" t="s">
        <v>42</v>
      </c>
      <c r="T15" s="11">
        <v>3</v>
      </c>
      <c r="U15" s="11"/>
      <c r="V15" s="14">
        <f>U15*T15</f>
        <v>0</v>
      </c>
      <c r="W15" s="28"/>
      <c r="X15" s="21"/>
      <c r="Y15" s="22"/>
      <c r="Z15" s="84"/>
      <c r="AA15" s="92"/>
      <c r="AB15" s="93"/>
      <c r="AC15" s="92"/>
      <c r="AD15" s="92"/>
      <c r="AE15" s="92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</row>
    <row r="16" spans="2:44" ht="13.5" customHeight="1">
      <c r="B16" s="21"/>
      <c r="C16" s="12">
        <v>10</v>
      </c>
      <c r="D16" s="117" t="s">
        <v>107</v>
      </c>
      <c r="E16" s="5" t="s">
        <v>103</v>
      </c>
      <c r="F16" s="13">
        <v>2</v>
      </c>
      <c r="G16" s="13"/>
      <c r="H16" s="15">
        <f t="shared" si="2"/>
        <v>0</v>
      </c>
      <c r="I16" s="22"/>
      <c r="J16" s="12">
        <v>35</v>
      </c>
      <c r="K16" s="13" t="s">
        <v>117</v>
      </c>
      <c r="L16" s="5" t="s">
        <v>32</v>
      </c>
      <c r="M16" s="13">
        <v>1</v>
      </c>
      <c r="N16" s="13"/>
      <c r="O16" s="15">
        <f t="shared" si="1"/>
        <v>0</v>
      </c>
      <c r="P16" s="22"/>
      <c r="Q16" s="12">
        <v>59</v>
      </c>
      <c r="R16" s="13" t="s">
        <v>125</v>
      </c>
      <c r="S16" s="5" t="s">
        <v>92</v>
      </c>
      <c r="T16" s="13">
        <v>3</v>
      </c>
      <c r="U16" s="13"/>
      <c r="V16" s="14">
        <f aca="true" t="shared" si="3" ref="V16:V32">U16*T16</f>
        <v>0</v>
      </c>
      <c r="W16" s="28"/>
      <c r="X16" s="21"/>
      <c r="Y16" s="22"/>
      <c r="Z16" s="84"/>
      <c r="AA16" s="92"/>
      <c r="AB16" s="93"/>
      <c r="AC16" s="92"/>
      <c r="AD16" s="92"/>
      <c r="AE16" s="92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</row>
    <row r="17" spans="2:44" ht="13.5" customHeight="1">
      <c r="B17" s="21"/>
      <c r="C17" s="12">
        <v>10.1</v>
      </c>
      <c r="D17" s="121"/>
      <c r="E17" s="5" t="s">
        <v>104</v>
      </c>
      <c r="F17" s="13">
        <v>2</v>
      </c>
      <c r="G17" s="13"/>
      <c r="H17" s="15">
        <f t="shared" si="2"/>
        <v>0</v>
      </c>
      <c r="I17" s="22"/>
      <c r="J17" s="12">
        <v>36</v>
      </c>
      <c r="K17" s="13">
        <v>34</v>
      </c>
      <c r="L17" s="5" t="s">
        <v>33</v>
      </c>
      <c r="M17" s="13">
        <v>2</v>
      </c>
      <c r="N17" s="13"/>
      <c r="O17" s="15">
        <f t="shared" si="1"/>
        <v>0</v>
      </c>
      <c r="P17" s="22"/>
      <c r="Q17" s="12">
        <v>60</v>
      </c>
      <c r="R17" s="13">
        <v>33</v>
      </c>
      <c r="S17" s="5" t="s">
        <v>72</v>
      </c>
      <c r="T17" s="13">
        <v>2</v>
      </c>
      <c r="U17" s="13"/>
      <c r="V17" s="14">
        <f t="shared" si="3"/>
        <v>0</v>
      </c>
      <c r="W17" s="28"/>
      <c r="X17" s="21"/>
      <c r="Y17" s="22"/>
      <c r="Z17" s="84"/>
      <c r="AA17" s="92"/>
      <c r="AB17" s="93"/>
      <c r="AC17" s="89"/>
      <c r="AD17" s="92"/>
      <c r="AE17" s="92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</row>
    <row r="18" spans="2:44" ht="13.5" customHeight="1">
      <c r="B18" s="21"/>
      <c r="C18" s="12">
        <v>11</v>
      </c>
      <c r="D18" s="13"/>
      <c r="E18" s="5" t="s">
        <v>86</v>
      </c>
      <c r="F18" s="13">
        <v>3</v>
      </c>
      <c r="G18" s="13"/>
      <c r="H18" s="15">
        <f t="shared" si="2"/>
        <v>0</v>
      </c>
      <c r="I18" s="22"/>
      <c r="J18" s="12">
        <v>37</v>
      </c>
      <c r="K18" s="13" t="s">
        <v>118</v>
      </c>
      <c r="L18" s="5" t="s">
        <v>34</v>
      </c>
      <c r="M18" s="13">
        <v>2</v>
      </c>
      <c r="N18" s="13"/>
      <c r="O18" s="15">
        <f t="shared" si="1"/>
        <v>0</v>
      </c>
      <c r="P18" s="22"/>
      <c r="Q18" s="12">
        <v>61</v>
      </c>
      <c r="R18" s="13" t="s">
        <v>50</v>
      </c>
      <c r="S18" s="5" t="s">
        <v>73</v>
      </c>
      <c r="T18" s="13">
        <v>3</v>
      </c>
      <c r="U18" s="13"/>
      <c r="V18" s="14">
        <f t="shared" si="3"/>
        <v>0</v>
      </c>
      <c r="W18" s="28"/>
      <c r="X18" s="21"/>
      <c r="Y18" s="22"/>
      <c r="Z18" s="84"/>
      <c r="AA18" s="92"/>
      <c r="AB18" s="93"/>
      <c r="AC18" s="92"/>
      <c r="AD18" s="92"/>
      <c r="AE18" s="92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</row>
    <row r="19" spans="2:44" ht="13.5" customHeight="1">
      <c r="B19" s="21"/>
      <c r="C19" s="12">
        <v>12</v>
      </c>
      <c r="D19" s="13"/>
      <c r="E19" s="5" t="s">
        <v>9</v>
      </c>
      <c r="F19" s="13">
        <v>3</v>
      </c>
      <c r="G19" s="13"/>
      <c r="H19" s="15">
        <f t="shared" si="2"/>
        <v>0</v>
      </c>
      <c r="I19" s="22"/>
      <c r="J19" s="12">
        <v>38</v>
      </c>
      <c r="K19" s="13">
        <v>36</v>
      </c>
      <c r="L19" s="5" t="s">
        <v>60</v>
      </c>
      <c r="M19" s="13">
        <v>3</v>
      </c>
      <c r="N19" s="13"/>
      <c r="O19" s="15">
        <f t="shared" si="1"/>
        <v>0</v>
      </c>
      <c r="P19" s="22"/>
      <c r="Q19" s="12">
        <v>62</v>
      </c>
      <c r="R19" s="13">
        <v>33</v>
      </c>
      <c r="S19" s="5" t="s">
        <v>74</v>
      </c>
      <c r="T19" s="13">
        <v>3</v>
      </c>
      <c r="U19" s="13"/>
      <c r="V19" s="14">
        <f t="shared" si="3"/>
        <v>0</v>
      </c>
      <c r="W19" s="28"/>
      <c r="X19" s="21"/>
      <c r="Y19" s="22"/>
      <c r="Z19" s="84"/>
      <c r="AA19" s="92"/>
      <c r="AB19" s="93"/>
      <c r="AC19" s="89"/>
      <c r="AD19" s="92"/>
      <c r="AE19" s="92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</row>
    <row r="20" spans="2:44" ht="13.5" customHeight="1">
      <c r="B20" s="21"/>
      <c r="C20" s="12">
        <v>13</v>
      </c>
      <c r="D20" s="13"/>
      <c r="E20" s="5" t="s">
        <v>10</v>
      </c>
      <c r="F20" s="13">
        <v>1</v>
      </c>
      <c r="G20" s="13"/>
      <c r="H20" s="15">
        <f t="shared" si="2"/>
        <v>0</v>
      </c>
      <c r="I20" s="22"/>
      <c r="J20" s="12">
        <v>39</v>
      </c>
      <c r="K20" s="13" t="s">
        <v>119</v>
      </c>
      <c r="L20" s="5" t="s">
        <v>61</v>
      </c>
      <c r="M20" s="13">
        <v>2</v>
      </c>
      <c r="N20" s="13"/>
      <c r="O20" s="15">
        <f t="shared" si="1"/>
        <v>0</v>
      </c>
      <c r="P20" s="22"/>
      <c r="Q20" s="12">
        <v>63</v>
      </c>
      <c r="R20" s="13"/>
      <c r="S20" s="5" t="s">
        <v>96</v>
      </c>
      <c r="T20" s="13">
        <v>1</v>
      </c>
      <c r="U20" s="13"/>
      <c r="V20" s="14">
        <f t="shared" si="3"/>
        <v>0</v>
      </c>
      <c r="W20" s="28"/>
      <c r="X20" s="21"/>
      <c r="Y20" s="22"/>
      <c r="Z20" s="84"/>
      <c r="AA20" s="92"/>
      <c r="AB20" s="93"/>
      <c r="AC20" s="92"/>
      <c r="AD20" s="92"/>
      <c r="AE20" s="92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</row>
    <row r="21" spans="2:44" ht="13.5" customHeight="1">
      <c r="B21" s="21"/>
      <c r="C21" s="12">
        <v>14</v>
      </c>
      <c r="D21" s="13">
        <v>13</v>
      </c>
      <c r="E21" s="5" t="s">
        <v>11</v>
      </c>
      <c r="F21" s="13">
        <v>1</v>
      </c>
      <c r="G21" s="13"/>
      <c r="H21" s="15">
        <f t="shared" si="2"/>
        <v>0</v>
      </c>
      <c r="I21" s="22"/>
      <c r="J21" s="16">
        <v>40</v>
      </c>
      <c r="K21" s="13" t="s">
        <v>90</v>
      </c>
      <c r="L21" s="5" t="s">
        <v>62</v>
      </c>
      <c r="M21" s="13">
        <v>2</v>
      </c>
      <c r="N21" s="13"/>
      <c r="O21" s="15">
        <f t="shared" si="1"/>
        <v>0</v>
      </c>
      <c r="P21" s="22"/>
      <c r="Q21" s="12">
        <v>64</v>
      </c>
      <c r="R21" s="13" t="s">
        <v>49</v>
      </c>
      <c r="S21" s="5" t="s">
        <v>43</v>
      </c>
      <c r="T21" s="13">
        <v>1</v>
      </c>
      <c r="U21" s="13"/>
      <c r="V21" s="14">
        <f t="shared" si="3"/>
        <v>0</v>
      </c>
      <c r="W21" s="28"/>
      <c r="X21" s="21"/>
      <c r="Y21" s="22"/>
      <c r="Z21" s="84"/>
      <c r="AA21" s="92"/>
      <c r="AB21" s="93"/>
      <c r="AC21" s="92"/>
      <c r="AD21" s="92"/>
      <c r="AE21" s="92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</row>
    <row r="22" spans="2:44" ht="13.5" customHeight="1">
      <c r="B22" s="21"/>
      <c r="C22" s="12">
        <v>15</v>
      </c>
      <c r="D22" s="13"/>
      <c r="E22" s="5" t="s">
        <v>12</v>
      </c>
      <c r="F22" s="13">
        <v>1</v>
      </c>
      <c r="G22" s="13"/>
      <c r="H22" s="15">
        <f t="shared" si="2"/>
        <v>0</v>
      </c>
      <c r="I22" s="22"/>
      <c r="J22" s="12">
        <v>41</v>
      </c>
      <c r="K22" s="13">
        <v>31</v>
      </c>
      <c r="L22" s="5" t="s">
        <v>35</v>
      </c>
      <c r="M22" s="13">
        <v>3</v>
      </c>
      <c r="N22" s="13"/>
      <c r="O22" s="15">
        <f t="shared" si="1"/>
        <v>0</v>
      </c>
      <c r="P22" s="22"/>
      <c r="Q22" s="12">
        <v>65</v>
      </c>
      <c r="R22" s="13" t="s">
        <v>85</v>
      </c>
      <c r="S22" s="5" t="s">
        <v>84</v>
      </c>
      <c r="T22" s="13">
        <v>3</v>
      </c>
      <c r="U22" s="13"/>
      <c r="V22" s="14">
        <f t="shared" si="3"/>
        <v>0</v>
      </c>
      <c r="W22" s="28"/>
      <c r="X22" s="21"/>
      <c r="Y22" s="22"/>
      <c r="Z22" s="84"/>
      <c r="AA22" s="92"/>
      <c r="AB22" s="93"/>
      <c r="AC22" s="92"/>
      <c r="AD22" s="92"/>
      <c r="AE22" s="92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</row>
    <row r="23" spans="2:44" ht="15" customHeight="1" thickBot="1">
      <c r="B23" s="21"/>
      <c r="C23" s="122"/>
      <c r="D23" s="123"/>
      <c r="E23" s="9" t="s">
        <v>58</v>
      </c>
      <c r="F23" s="102">
        <v>21</v>
      </c>
      <c r="G23" s="104">
        <f>SUM(H7:H22)</f>
        <v>0</v>
      </c>
      <c r="H23" s="105"/>
      <c r="I23" s="22"/>
      <c r="J23" s="12">
        <v>42</v>
      </c>
      <c r="K23" s="13" t="s">
        <v>120</v>
      </c>
      <c r="L23" s="5" t="s">
        <v>36</v>
      </c>
      <c r="M23" s="13">
        <v>1</v>
      </c>
      <c r="N23" s="13"/>
      <c r="O23" s="15">
        <f t="shared" si="1"/>
        <v>0</v>
      </c>
      <c r="P23" s="22"/>
      <c r="Q23" s="12">
        <v>66</v>
      </c>
      <c r="R23" s="13">
        <v>29</v>
      </c>
      <c r="S23" s="5" t="s">
        <v>44</v>
      </c>
      <c r="T23" s="13">
        <v>3</v>
      </c>
      <c r="U23" s="13"/>
      <c r="V23" s="14">
        <f t="shared" si="3"/>
        <v>0</v>
      </c>
      <c r="W23" s="28"/>
      <c r="X23" s="21"/>
      <c r="Y23" s="22"/>
      <c r="Z23" s="84"/>
      <c r="AA23" s="92"/>
      <c r="AB23" s="93"/>
      <c r="AC23" s="92"/>
      <c r="AD23" s="92"/>
      <c r="AE23" s="92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</row>
    <row r="24" spans="2:44" ht="15.75" customHeight="1" thickBot="1">
      <c r="B24" s="21"/>
      <c r="C24" s="36"/>
      <c r="D24" s="36"/>
      <c r="E24" s="36"/>
      <c r="F24" s="36"/>
      <c r="G24" s="36"/>
      <c r="H24" s="36"/>
      <c r="I24" s="22"/>
      <c r="J24" s="12">
        <v>43</v>
      </c>
      <c r="K24" s="13">
        <v>23</v>
      </c>
      <c r="L24" s="5" t="s">
        <v>37</v>
      </c>
      <c r="M24" s="13">
        <v>3</v>
      </c>
      <c r="N24" s="13"/>
      <c r="O24" s="15">
        <f t="shared" si="1"/>
        <v>0</v>
      </c>
      <c r="P24" s="22"/>
      <c r="Q24" s="12">
        <v>67</v>
      </c>
      <c r="R24" s="13" t="s">
        <v>124</v>
      </c>
      <c r="S24" s="5" t="s">
        <v>95</v>
      </c>
      <c r="T24" s="13">
        <v>1</v>
      </c>
      <c r="U24" s="13"/>
      <c r="V24" s="14">
        <f t="shared" si="3"/>
        <v>0</v>
      </c>
      <c r="W24" s="28"/>
      <c r="X24" s="21"/>
      <c r="Y24" s="22"/>
      <c r="Z24" s="84"/>
      <c r="AA24" s="92"/>
      <c r="AB24" s="93"/>
      <c r="AC24" s="92"/>
      <c r="AD24" s="92"/>
      <c r="AE24" s="92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</row>
    <row r="25" spans="2:44" ht="15.75" customHeight="1" thickBot="1">
      <c r="B25" s="21"/>
      <c r="C25" s="110" t="s">
        <v>132</v>
      </c>
      <c r="D25" s="111"/>
      <c r="E25" s="111"/>
      <c r="F25" s="111"/>
      <c r="G25" s="111"/>
      <c r="H25" s="112"/>
      <c r="I25" s="22"/>
      <c r="J25" s="12">
        <v>44</v>
      </c>
      <c r="K25" s="13" t="s">
        <v>121</v>
      </c>
      <c r="L25" s="6" t="s">
        <v>38</v>
      </c>
      <c r="M25" s="13">
        <v>1</v>
      </c>
      <c r="N25" s="13"/>
      <c r="O25" s="15">
        <f t="shared" si="1"/>
        <v>0</v>
      </c>
      <c r="P25" s="22"/>
      <c r="Q25" s="12">
        <v>68</v>
      </c>
      <c r="R25" s="13"/>
      <c r="S25" s="5" t="s">
        <v>45</v>
      </c>
      <c r="T25" s="13">
        <v>2</v>
      </c>
      <c r="U25" s="13"/>
      <c r="V25" s="14">
        <f t="shared" si="3"/>
        <v>0</v>
      </c>
      <c r="W25" s="28"/>
      <c r="X25" s="21"/>
      <c r="Y25" s="22"/>
      <c r="Z25" s="84"/>
      <c r="AA25" s="92"/>
      <c r="AB25" s="93"/>
      <c r="AC25" s="92"/>
      <c r="AD25" s="92"/>
      <c r="AE25" s="92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</row>
    <row r="26" spans="2:44" ht="14.25" customHeight="1">
      <c r="B26" s="21"/>
      <c r="C26" s="10">
        <v>16</v>
      </c>
      <c r="D26" s="11"/>
      <c r="E26" s="7" t="s">
        <v>14</v>
      </c>
      <c r="F26" s="11">
        <v>4</v>
      </c>
      <c r="G26" s="11"/>
      <c r="H26" s="14">
        <f aca="true" t="shared" si="4" ref="H26:H35">G26*F26</f>
        <v>0</v>
      </c>
      <c r="I26" s="22"/>
      <c r="J26" s="12">
        <v>45</v>
      </c>
      <c r="K26" s="13">
        <v>43</v>
      </c>
      <c r="L26" s="5" t="s">
        <v>39</v>
      </c>
      <c r="M26" s="13">
        <v>4</v>
      </c>
      <c r="N26" s="13"/>
      <c r="O26" s="15">
        <f t="shared" si="1"/>
        <v>0</v>
      </c>
      <c r="P26" s="22"/>
      <c r="Q26" s="12">
        <v>69</v>
      </c>
      <c r="R26" s="13">
        <v>29</v>
      </c>
      <c r="S26" s="5" t="s">
        <v>75</v>
      </c>
      <c r="T26" s="13">
        <v>3</v>
      </c>
      <c r="U26" s="13"/>
      <c r="V26" s="14">
        <f t="shared" si="3"/>
        <v>0</v>
      </c>
      <c r="W26" s="28"/>
      <c r="X26" s="21"/>
      <c r="Y26" s="22"/>
      <c r="Z26" s="84"/>
      <c r="AA26" s="92"/>
      <c r="AB26" s="93"/>
      <c r="AC26" s="92"/>
      <c r="AD26" s="92"/>
      <c r="AE26" s="92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</row>
    <row r="27" spans="2:44" ht="13.5" customHeight="1">
      <c r="B27" s="21"/>
      <c r="C27" s="12">
        <v>17</v>
      </c>
      <c r="D27" s="13">
        <v>16</v>
      </c>
      <c r="E27" s="5" t="s">
        <v>15</v>
      </c>
      <c r="F27" s="13">
        <v>4</v>
      </c>
      <c r="G27" s="13"/>
      <c r="H27" s="15">
        <f t="shared" si="4"/>
        <v>0</v>
      </c>
      <c r="I27" s="22"/>
      <c r="J27" s="12">
        <v>46</v>
      </c>
      <c r="K27" s="13" t="s">
        <v>122</v>
      </c>
      <c r="L27" s="5" t="s">
        <v>40</v>
      </c>
      <c r="M27" s="13">
        <v>1</v>
      </c>
      <c r="N27" s="13"/>
      <c r="O27" s="15">
        <f t="shared" si="1"/>
        <v>0</v>
      </c>
      <c r="P27" s="22"/>
      <c r="Q27" s="12">
        <v>70</v>
      </c>
      <c r="R27" s="13" t="s">
        <v>48</v>
      </c>
      <c r="S27" s="5" t="s">
        <v>76</v>
      </c>
      <c r="T27" s="13">
        <v>2</v>
      </c>
      <c r="U27" s="13"/>
      <c r="V27" s="14">
        <f t="shared" si="3"/>
        <v>0</v>
      </c>
      <c r="W27" s="28"/>
      <c r="X27" s="21"/>
      <c r="Y27" s="22"/>
      <c r="Z27" s="84"/>
      <c r="AA27" s="92"/>
      <c r="AB27" s="93"/>
      <c r="AC27" s="92"/>
      <c r="AD27" s="92"/>
      <c r="AE27" s="92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</row>
    <row r="28" spans="2:44" ht="14.25" customHeight="1">
      <c r="B28" s="21"/>
      <c r="C28" s="12">
        <v>18</v>
      </c>
      <c r="D28" s="13"/>
      <c r="E28" s="5" t="s">
        <v>16</v>
      </c>
      <c r="F28" s="13">
        <v>4</v>
      </c>
      <c r="G28" s="13"/>
      <c r="H28" s="15">
        <f t="shared" si="4"/>
        <v>0</v>
      </c>
      <c r="I28" s="22"/>
      <c r="J28" s="12">
        <v>47</v>
      </c>
      <c r="K28" s="13">
        <v>12</v>
      </c>
      <c r="L28" s="5" t="s">
        <v>41</v>
      </c>
      <c r="M28" s="13">
        <v>2</v>
      </c>
      <c r="N28" s="13"/>
      <c r="O28" s="15">
        <f t="shared" si="1"/>
        <v>0</v>
      </c>
      <c r="P28" s="22"/>
      <c r="Q28" s="12">
        <v>71</v>
      </c>
      <c r="R28" s="13" t="s">
        <v>48</v>
      </c>
      <c r="S28" s="5" t="s">
        <v>46</v>
      </c>
      <c r="T28" s="13">
        <v>2</v>
      </c>
      <c r="U28" s="5"/>
      <c r="V28" s="14">
        <f t="shared" si="3"/>
        <v>0</v>
      </c>
      <c r="W28" s="28"/>
      <c r="X28" s="21"/>
      <c r="Y28" s="22"/>
      <c r="Z28" s="84"/>
      <c r="AA28" s="92"/>
      <c r="AB28" s="93"/>
      <c r="AC28" s="92"/>
      <c r="AD28" s="92"/>
      <c r="AE28" s="92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</row>
    <row r="29" spans="2:44" ht="13.5" customHeight="1">
      <c r="B29" s="21"/>
      <c r="C29" s="12">
        <v>19</v>
      </c>
      <c r="D29" s="13">
        <v>18</v>
      </c>
      <c r="E29" s="5" t="s">
        <v>17</v>
      </c>
      <c r="F29" s="13">
        <v>4</v>
      </c>
      <c r="G29" s="13"/>
      <c r="H29" s="15">
        <f t="shared" si="4"/>
        <v>0</v>
      </c>
      <c r="I29" s="22"/>
      <c r="J29" s="12">
        <v>48</v>
      </c>
      <c r="K29" s="13">
        <v>29</v>
      </c>
      <c r="L29" s="5" t="s">
        <v>81</v>
      </c>
      <c r="M29" s="13">
        <v>3</v>
      </c>
      <c r="N29" s="13"/>
      <c r="O29" s="15">
        <f t="shared" si="1"/>
        <v>0</v>
      </c>
      <c r="P29" s="39"/>
      <c r="Q29" s="68">
        <v>72</v>
      </c>
      <c r="R29" s="13" t="s">
        <v>94</v>
      </c>
      <c r="S29" s="69" t="s">
        <v>93</v>
      </c>
      <c r="T29" s="70">
        <v>3</v>
      </c>
      <c r="U29" s="5"/>
      <c r="V29" s="14">
        <f t="shared" si="3"/>
        <v>0</v>
      </c>
      <c r="W29" s="28"/>
      <c r="X29" s="21"/>
      <c r="Y29" s="22"/>
      <c r="Z29" s="84"/>
      <c r="AA29" s="92"/>
      <c r="AB29" s="93"/>
      <c r="AC29" s="92"/>
      <c r="AD29" s="92"/>
      <c r="AE29" s="92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2:44" ht="13.5" customHeight="1">
      <c r="B30" s="21"/>
      <c r="C30" s="12">
        <v>20</v>
      </c>
      <c r="D30" s="13" t="s">
        <v>111</v>
      </c>
      <c r="E30" s="5" t="s">
        <v>18</v>
      </c>
      <c r="F30" s="13">
        <v>1</v>
      </c>
      <c r="G30" s="13"/>
      <c r="H30" s="15">
        <f t="shared" si="4"/>
        <v>0</v>
      </c>
      <c r="I30" s="22"/>
      <c r="J30" s="12">
        <v>49</v>
      </c>
      <c r="K30" s="13"/>
      <c r="L30" s="5" t="s">
        <v>83</v>
      </c>
      <c r="M30" s="13">
        <v>2</v>
      </c>
      <c r="N30" s="13"/>
      <c r="O30" s="15">
        <f t="shared" si="1"/>
        <v>0</v>
      </c>
      <c r="P30" s="22"/>
      <c r="Q30" s="68">
        <v>73</v>
      </c>
      <c r="R30" s="83"/>
      <c r="S30" s="69" t="s">
        <v>126</v>
      </c>
      <c r="T30" s="83">
        <v>2</v>
      </c>
      <c r="U30" s="100"/>
      <c r="V30" s="14">
        <f t="shared" si="3"/>
        <v>0</v>
      </c>
      <c r="W30" s="28"/>
      <c r="X30" s="21"/>
      <c r="Y30" s="22"/>
      <c r="Z30" s="84"/>
      <c r="AA30" s="92"/>
      <c r="AB30" s="93"/>
      <c r="AC30" s="92"/>
      <c r="AD30" s="92"/>
      <c r="AE30" s="92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</row>
    <row r="31" spans="2:44" ht="15" customHeight="1">
      <c r="B31" s="21"/>
      <c r="C31" s="12">
        <v>21</v>
      </c>
      <c r="D31" s="13" t="s">
        <v>112</v>
      </c>
      <c r="E31" s="5" t="s">
        <v>19</v>
      </c>
      <c r="F31" s="13">
        <v>1</v>
      </c>
      <c r="G31" s="13"/>
      <c r="H31" s="15">
        <f t="shared" si="4"/>
        <v>0</v>
      </c>
      <c r="I31" s="22"/>
      <c r="J31" s="12">
        <v>50</v>
      </c>
      <c r="K31" s="13">
        <v>47</v>
      </c>
      <c r="L31" s="5" t="s">
        <v>63</v>
      </c>
      <c r="M31" s="13">
        <v>1</v>
      </c>
      <c r="N31" s="13"/>
      <c r="O31" s="15">
        <f t="shared" si="1"/>
        <v>0</v>
      </c>
      <c r="P31" s="22"/>
      <c r="Q31" s="68">
        <v>74</v>
      </c>
      <c r="R31" s="83" t="s">
        <v>129</v>
      </c>
      <c r="S31" s="69" t="s">
        <v>127</v>
      </c>
      <c r="T31" s="83">
        <v>1</v>
      </c>
      <c r="U31" s="100"/>
      <c r="V31" s="14">
        <f t="shared" si="3"/>
        <v>0</v>
      </c>
      <c r="W31" s="28"/>
      <c r="X31" s="21"/>
      <c r="Y31" s="22"/>
      <c r="Z31" s="84"/>
      <c r="AA31" s="92"/>
      <c r="AB31" s="93"/>
      <c r="AC31" s="92"/>
      <c r="AD31" s="92"/>
      <c r="AE31" s="92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</row>
    <row r="32" spans="2:44" ht="15.75" customHeight="1" thickBot="1">
      <c r="B32" s="21"/>
      <c r="C32" s="12">
        <v>22</v>
      </c>
      <c r="D32" s="13"/>
      <c r="E32" s="5" t="s">
        <v>20</v>
      </c>
      <c r="F32" s="13">
        <v>3</v>
      </c>
      <c r="G32" s="13"/>
      <c r="H32" s="15">
        <f t="shared" si="4"/>
        <v>0</v>
      </c>
      <c r="I32" s="22"/>
      <c r="J32" s="115"/>
      <c r="K32" s="116"/>
      <c r="L32" s="9" t="s">
        <v>58</v>
      </c>
      <c r="M32" s="102">
        <f>SUM(M7:M31)</f>
        <v>54</v>
      </c>
      <c r="N32" s="104">
        <f>SUM(O7:O31)</f>
        <v>0</v>
      </c>
      <c r="O32" s="105"/>
      <c r="P32" s="22"/>
      <c r="Q32" s="68">
        <v>75</v>
      </c>
      <c r="R32" s="13"/>
      <c r="S32" s="69" t="s">
        <v>128</v>
      </c>
      <c r="T32" s="83">
        <v>2</v>
      </c>
      <c r="U32" s="100"/>
      <c r="V32" s="14">
        <f t="shared" si="3"/>
        <v>0</v>
      </c>
      <c r="W32" s="40"/>
      <c r="X32" s="21"/>
      <c r="Y32" s="22"/>
      <c r="Z32" s="84"/>
      <c r="AA32" s="92"/>
      <c r="AB32" s="93"/>
      <c r="AC32" s="92"/>
      <c r="AD32" s="92"/>
      <c r="AE32" s="92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</row>
    <row r="33" spans="2:44" ht="15" customHeight="1" thickBot="1">
      <c r="B33" s="21"/>
      <c r="C33" s="12">
        <v>23</v>
      </c>
      <c r="D33" s="13">
        <v>22</v>
      </c>
      <c r="E33" s="5" t="s">
        <v>21</v>
      </c>
      <c r="F33" s="13">
        <v>3</v>
      </c>
      <c r="G33" s="13"/>
      <c r="H33" s="15">
        <f t="shared" si="4"/>
        <v>0</v>
      </c>
      <c r="I33" s="22"/>
      <c r="J33" s="120"/>
      <c r="K33" s="120"/>
      <c r="L33" s="120"/>
      <c r="M33" s="120"/>
      <c r="N33" s="120"/>
      <c r="O33" s="120"/>
      <c r="P33" s="22"/>
      <c r="Q33" s="115"/>
      <c r="R33" s="116"/>
      <c r="S33" s="9" t="s">
        <v>58</v>
      </c>
      <c r="T33" s="102">
        <v>15</v>
      </c>
      <c r="U33" s="104">
        <f>SUM(V15:V32)</f>
        <v>0</v>
      </c>
      <c r="V33" s="105"/>
      <c r="W33" s="41"/>
      <c r="Y33" s="22"/>
      <c r="Z33" s="84"/>
      <c r="AA33" s="92"/>
      <c r="AB33" s="93"/>
      <c r="AC33" s="92"/>
      <c r="AD33" s="92"/>
      <c r="AE33" s="92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</row>
    <row r="34" spans="2:44" ht="15" customHeight="1" thickBot="1">
      <c r="B34" s="21"/>
      <c r="C34" s="12">
        <v>24</v>
      </c>
      <c r="D34" s="13" t="s">
        <v>110</v>
      </c>
      <c r="E34" s="5" t="s">
        <v>22</v>
      </c>
      <c r="F34" s="13">
        <v>1</v>
      </c>
      <c r="G34" s="13"/>
      <c r="H34" s="15">
        <f t="shared" si="4"/>
        <v>0</v>
      </c>
      <c r="I34" s="22"/>
      <c r="J34" s="110" t="s">
        <v>130</v>
      </c>
      <c r="K34" s="113"/>
      <c r="L34" s="113"/>
      <c r="M34" s="113"/>
      <c r="N34" s="113"/>
      <c r="O34" s="114"/>
      <c r="P34" s="22"/>
      <c r="Q34" s="2"/>
      <c r="R34" s="2"/>
      <c r="S34" s="2"/>
      <c r="T34" s="8"/>
      <c r="U34" s="8"/>
      <c r="V34" s="8"/>
      <c r="W34" s="41"/>
      <c r="Y34" s="22"/>
      <c r="Z34" s="84"/>
      <c r="AA34" s="85"/>
      <c r="AB34" s="94"/>
      <c r="AC34" s="95"/>
      <c r="AD34" s="96"/>
      <c r="AE34" s="96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2:44" ht="15" customHeight="1">
      <c r="B35" s="21"/>
      <c r="C35" s="12">
        <v>25</v>
      </c>
      <c r="D35" s="13" t="s">
        <v>113</v>
      </c>
      <c r="E35" s="5" t="s">
        <v>23</v>
      </c>
      <c r="F35" s="13">
        <v>1</v>
      </c>
      <c r="G35" s="13"/>
      <c r="H35" s="15">
        <f t="shared" si="4"/>
        <v>0</v>
      </c>
      <c r="I35" s="22"/>
      <c r="J35" s="10">
        <v>51</v>
      </c>
      <c r="K35" s="11" t="s">
        <v>64</v>
      </c>
      <c r="L35" s="7" t="s">
        <v>65</v>
      </c>
      <c r="M35" s="11">
        <v>3</v>
      </c>
      <c r="N35" s="11"/>
      <c r="O35" s="14">
        <f>N35*M35</f>
        <v>0</v>
      </c>
      <c r="P35" s="22"/>
      <c r="Q35" s="2"/>
      <c r="R35" s="2"/>
      <c r="S35" s="2"/>
      <c r="T35" s="8"/>
      <c r="U35" s="8"/>
      <c r="V35" s="8"/>
      <c r="W35" s="41"/>
      <c r="Y35" s="22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2:44" ht="14.25" customHeight="1" thickBot="1">
      <c r="B36" s="21"/>
      <c r="C36" s="106"/>
      <c r="D36" s="107"/>
      <c r="E36" s="9" t="s">
        <v>58</v>
      </c>
      <c r="F36" s="102">
        <f>SUM(F26:F35)</f>
        <v>26</v>
      </c>
      <c r="G36" s="104">
        <f>SUM(H26:H35)</f>
        <v>0</v>
      </c>
      <c r="H36" s="105"/>
      <c r="I36" s="22"/>
      <c r="J36" s="12">
        <v>52</v>
      </c>
      <c r="K36" s="13" t="s">
        <v>91</v>
      </c>
      <c r="L36" s="5" t="s">
        <v>66</v>
      </c>
      <c r="M36" s="13">
        <v>3</v>
      </c>
      <c r="N36" s="11"/>
      <c r="O36" s="14">
        <f>N36*M36</f>
        <v>0</v>
      </c>
      <c r="P36" s="22"/>
      <c r="Q36" s="1"/>
      <c r="R36" s="1"/>
      <c r="S36" s="101"/>
      <c r="T36" s="92"/>
      <c r="U36" s="1"/>
      <c r="V36" s="1"/>
      <c r="W36" s="41"/>
      <c r="Y36" s="22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</row>
    <row r="37" spans="2:44" s="43" customFormat="1" ht="15" customHeight="1" thickBot="1">
      <c r="B37" s="42"/>
      <c r="C37" s="36"/>
      <c r="D37" s="36"/>
      <c r="E37" s="79"/>
      <c r="F37" s="8"/>
      <c r="G37" s="8"/>
      <c r="H37" s="8"/>
      <c r="I37" s="22"/>
      <c r="J37" s="115"/>
      <c r="K37" s="116"/>
      <c r="L37" s="9" t="s">
        <v>58</v>
      </c>
      <c r="M37" s="102">
        <f>SUM(M35:M36)</f>
        <v>6</v>
      </c>
      <c r="N37" s="104">
        <f>SUM(O35:O36)</f>
        <v>0</v>
      </c>
      <c r="O37" s="105"/>
      <c r="P37" s="22"/>
      <c r="Q37" s="1"/>
      <c r="R37" s="1"/>
      <c r="S37" s="101"/>
      <c r="T37" s="92"/>
      <c r="U37" s="1"/>
      <c r="V37" s="1"/>
      <c r="W37" s="41"/>
      <c r="Y37" s="44"/>
      <c r="Z37" s="97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97"/>
    </row>
    <row r="38" spans="2:44" ht="2.25" customHeight="1" thickBot="1">
      <c r="B38" s="42"/>
      <c r="C38" s="45"/>
      <c r="D38" s="45"/>
      <c r="E38" s="45"/>
      <c r="F38" s="45"/>
      <c r="G38" s="45"/>
      <c r="H38" s="45"/>
      <c r="I38" s="44"/>
      <c r="J38" s="46"/>
      <c r="K38" s="46"/>
      <c r="L38" s="22"/>
      <c r="M38" s="46"/>
      <c r="N38" s="46"/>
      <c r="O38" s="22"/>
      <c r="P38" s="22"/>
      <c r="Q38" s="1"/>
      <c r="R38" s="1"/>
      <c r="S38" s="1"/>
      <c r="T38" s="1"/>
      <c r="U38" s="1"/>
      <c r="V38" s="1"/>
      <c r="W38" s="41"/>
      <c r="Y38" s="22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</row>
    <row r="39" spans="2:44" ht="13.5" customHeight="1" thickBot="1">
      <c r="B39" s="21"/>
      <c r="C39" s="47" t="s">
        <v>51</v>
      </c>
      <c r="D39" s="48"/>
      <c r="E39" s="80"/>
      <c r="F39" s="2"/>
      <c r="G39" s="2"/>
      <c r="H39" s="2"/>
      <c r="I39" s="22"/>
      <c r="J39" s="46"/>
      <c r="K39" s="46"/>
      <c r="L39" s="22"/>
      <c r="M39" s="46"/>
      <c r="N39" s="46"/>
      <c r="O39" s="22"/>
      <c r="P39" s="22"/>
      <c r="Q39" s="49"/>
      <c r="R39" s="49"/>
      <c r="S39" s="49"/>
      <c r="T39" s="49"/>
      <c r="U39" s="49"/>
      <c r="V39" s="49"/>
      <c r="W39" s="50"/>
      <c r="Y39" s="22"/>
      <c r="Z39" s="84"/>
      <c r="AA39" s="84"/>
      <c r="AB39" s="88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</row>
    <row r="40" spans="2:44" ht="13.5" customHeight="1">
      <c r="B40" s="21"/>
      <c r="C40" s="51" t="s">
        <v>53</v>
      </c>
      <c r="D40" s="52"/>
      <c r="E40" s="81">
        <v>133</v>
      </c>
      <c r="F40" s="2"/>
      <c r="G40" s="53"/>
      <c r="H40" s="54"/>
      <c r="I40" s="19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0"/>
      <c r="Y40" s="22"/>
      <c r="Z40" s="84"/>
      <c r="AA40" s="84"/>
      <c r="AB40" s="98"/>
      <c r="AC40" s="99"/>
      <c r="AD40" s="99"/>
      <c r="AE40" s="99"/>
      <c r="AF40" s="99"/>
      <c r="AG40" s="98"/>
      <c r="AH40" s="98"/>
      <c r="AI40" s="98"/>
      <c r="AJ40" s="98"/>
      <c r="AK40" s="98"/>
      <c r="AL40" s="98"/>
      <c r="AM40" s="98"/>
      <c r="AN40" s="99"/>
      <c r="AO40" s="98"/>
      <c r="AP40" s="98"/>
      <c r="AQ40" s="99"/>
      <c r="AR40" s="84"/>
    </row>
    <row r="41" spans="2:44" ht="13.5" customHeight="1">
      <c r="B41" s="21"/>
      <c r="C41" s="51" t="s">
        <v>54</v>
      </c>
      <c r="D41" s="52"/>
      <c r="E41" s="81"/>
      <c r="F41" s="2"/>
      <c r="G41" s="53"/>
      <c r="H41" s="2"/>
      <c r="I41" s="22"/>
      <c r="J41" s="56" t="s">
        <v>135</v>
      </c>
      <c r="K41" s="56"/>
      <c r="L41" s="56"/>
      <c r="M41" s="56" t="s">
        <v>136</v>
      </c>
      <c r="N41" s="56"/>
      <c r="O41" s="56"/>
      <c r="P41" s="56"/>
      <c r="Q41" s="56"/>
      <c r="R41" s="56" t="s">
        <v>108</v>
      </c>
      <c r="S41" s="56"/>
      <c r="T41" s="56" t="s">
        <v>52</v>
      </c>
      <c r="U41" s="56"/>
      <c r="V41" s="56"/>
      <c r="W41" s="25"/>
      <c r="Y41" s="22"/>
      <c r="Z41" s="84"/>
      <c r="AA41" s="84"/>
      <c r="AB41" s="93"/>
      <c r="AC41" s="99"/>
      <c r="AD41" s="99"/>
      <c r="AE41" s="99"/>
      <c r="AF41" s="99"/>
      <c r="AG41" s="93"/>
      <c r="AH41" s="98"/>
      <c r="AI41" s="98"/>
      <c r="AJ41" s="98"/>
      <c r="AK41" s="93"/>
      <c r="AL41" s="98"/>
      <c r="AM41" s="98"/>
      <c r="AN41" s="99"/>
      <c r="AO41" s="93"/>
      <c r="AP41" s="98"/>
      <c r="AQ41" s="99"/>
      <c r="AR41" s="84"/>
    </row>
    <row r="42" spans="2:44" ht="13.5" customHeight="1" thickBot="1">
      <c r="B42" s="21"/>
      <c r="C42" s="57" t="s">
        <v>57</v>
      </c>
      <c r="D42" s="58"/>
      <c r="E42" s="82">
        <f>E41/E40</f>
        <v>0</v>
      </c>
      <c r="F42" s="2"/>
      <c r="G42" s="2"/>
      <c r="H42" s="2"/>
      <c r="I42" s="22"/>
      <c r="J42" s="56" t="s">
        <v>55</v>
      </c>
      <c r="K42" s="56"/>
      <c r="L42" s="56"/>
      <c r="M42" s="56" t="s">
        <v>55</v>
      </c>
      <c r="N42" s="56"/>
      <c r="O42" s="56"/>
      <c r="P42" s="56"/>
      <c r="Q42" s="56"/>
      <c r="R42" s="56" t="s">
        <v>55</v>
      </c>
      <c r="S42" s="56"/>
      <c r="T42" s="56" t="s">
        <v>56</v>
      </c>
      <c r="U42" s="56"/>
      <c r="V42" s="56"/>
      <c r="W42" s="25"/>
      <c r="Y42" s="22"/>
      <c r="Z42" s="84"/>
      <c r="AA42" s="84"/>
      <c r="AB42" s="93"/>
      <c r="AC42" s="99"/>
      <c r="AD42" s="99"/>
      <c r="AE42" s="99"/>
      <c r="AF42" s="99"/>
      <c r="AG42" s="93"/>
      <c r="AH42" s="98"/>
      <c r="AI42" s="98"/>
      <c r="AJ42" s="98"/>
      <c r="AK42" s="93"/>
      <c r="AL42" s="98"/>
      <c r="AM42" s="98"/>
      <c r="AN42" s="99"/>
      <c r="AO42" s="93"/>
      <c r="AP42" s="98"/>
      <c r="AQ42" s="99"/>
      <c r="AR42" s="84"/>
    </row>
    <row r="43" spans="2:44" ht="2.25" customHeight="1" thickBot="1">
      <c r="B43" s="34"/>
      <c r="C43" s="35"/>
      <c r="D43" s="59"/>
      <c r="E43" s="60"/>
      <c r="F43" s="61"/>
      <c r="G43" s="62"/>
      <c r="H43" s="62"/>
      <c r="I43" s="35"/>
      <c r="J43" s="35"/>
      <c r="K43" s="61"/>
      <c r="L43" s="35"/>
      <c r="M43" s="35"/>
      <c r="N43" s="35"/>
      <c r="O43" s="35"/>
      <c r="P43" s="35"/>
      <c r="Q43" s="35"/>
      <c r="R43" s="59"/>
      <c r="S43" s="63"/>
      <c r="T43" s="63"/>
      <c r="U43" s="35"/>
      <c r="V43" s="35"/>
      <c r="W43" s="64"/>
      <c r="Y43" s="22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</row>
    <row r="44" spans="4:22" ht="9" customHeight="1">
      <c r="D44" s="65"/>
      <c r="E44" s="65"/>
      <c r="F44" s="65"/>
      <c r="G44" s="65"/>
      <c r="R44" s="65"/>
      <c r="S44" s="66"/>
      <c r="T44" s="66"/>
      <c r="U44" s="65"/>
      <c r="V44" s="65"/>
    </row>
    <row r="45" spans="4:20" ht="13.5" customHeight="1">
      <c r="D45" s="65"/>
      <c r="E45" s="65"/>
      <c r="F45" s="65"/>
      <c r="G45" s="65"/>
      <c r="H45" s="65"/>
      <c r="J45" s="65"/>
      <c r="K45" s="65"/>
      <c r="L45" s="67"/>
      <c r="M45" s="65"/>
      <c r="N45" s="65"/>
      <c r="R45" s="65"/>
      <c r="S45" s="66"/>
      <c r="T45" s="66"/>
    </row>
    <row r="46" spans="4:18" ht="13.5" customHeight="1">
      <c r="D46" s="65"/>
      <c r="E46" s="65"/>
      <c r="F46" s="65"/>
      <c r="Q46" s="46"/>
      <c r="R46" s="46"/>
    </row>
    <row r="47" spans="4:18" ht="13.5" customHeight="1">
      <c r="D47" s="65"/>
      <c r="E47" s="65"/>
      <c r="F47" s="65"/>
      <c r="M47" s="65"/>
      <c r="N47" s="65"/>
      <c r="P47" s="65"/>
      <c r="Q47" s="46"/>
      <c r="R47" s="46"/>
    </row>
    <row r="48" spans="5:18" ht="13.5" customHeight="1">
      <c r="E48" s="65"/>
      <c r="F48" s="65"/>
      <c r="G48" s="65"/>
      <c r="H48" s="65"/>
      <c r="J48" s="65"/>
      <c r="K48" s="65"/>
      <c r="M48" s="65"/>
      <c r="N48" s="65"/>
      <c r="Q48" s="46"/>
      <c r="R48" s="46"/>
    </row>
    <row r="49" spans="5:14" ht="13.5" customHeight="1">
      <c r="E49" s="65"/>
      <c r="F49" s="65"/>
      <c r="K49" s="65"/>
      <c r="N49" s="65"/>
    </row>
    <row r="50" spans="5:15" ht="13.5" customHeight="1">
      <c r="E50" s="65"/>
      <c r="F50" s="65"/>
      <c r="L50" s="108"/>
      <c r="M50" s="109"/>
      <c r="N50" s="109"/>
      <c r="O50" s="65"/>
    </row>
    <row r="51" spans="5:14" ht="13.5" customHeight="1">
      <c r="E51" s="65"/>
      <c r="F51" s="65"/>
      <c r="L51" s="108"/>
      <c r="M51" s="109"/>
      <c r="N51" s="109"/>
    </row>
    <row r="52" spans="12:14" ht="13.5" customHeight="1">
      <c r="L52" s="108"/>
      <c r="M52" s="109"/>
      <c r="N52" s="109"/>
    </row>
    <row r="53" spans="12:13" ht="13.5" customHeight="1">
      <c r="L53" s="108"/>
      <c r="M53" s="109"/>
    </row>
    <row r="54" ht="13.5" customHeight="1">
      <c r="P54" s="65"/>
    </row>
    <row r="57" spans="12:15" ht="13.5" customHeight="1">
      <c r="L57" s="108"/>
      <c r="M57" s="109"/>
      <c r="N57" s="109"/>
      <c r="O57" s="65"/>
    </row>
    <row r="58" spans="12:14" ht="13.5" customHeight="1">
      <c r="L58" s="108"/>
      <c r="M58" s="109"/>
      <c r="N58" s="109"/>
    </row>
    <row r="59" spans="6:14" ht="13.5" customHeight="1">
      <c r="F59" s="67"/>
      <c r="G59" s="65"/>
      <c r="H59" s="65"/>
      <c r="L59" s="108"/>
      <c r="M59" s="109"/>
      <c r="N59" s="109"/>
    </row>
    <row r="60" spans="12:16" ht="13.5" customHeight="1">
      <c r="L60" s="108"/>
      <c r="M60" s="109"/>
      <c r="P60" s="65"/>
    </row>
    <row r="63" spans="12:15" ht="13.5" customHeight="1">
      <c r="L63" s="108"/>
      <c r="M63" s="109"/>
      <c r="N63" s="109"/>
      <c r="O63" s="65"/>
    </row>
    <row r="64" spans="12:14" ht="13.5" customHeight="1">
      <c r="L64" s="108"/>
      <c r="M64" s="109"/>
      <c r="N64" s="109"/>
    </row>
    <row r="65" spans="12:14" ht="13.5" customHeight="1">
      <c r="L65" s="108"/>
      <c r="M65" s="109"/>
      <c r="N65" s="109"/>
    </row>
    <row r="66" spans="6:13" ht="13.5" customHeight="1">
      <c r="F66" s="67"/>
      <c r="G66" s="65"/>
      <c r="H66" s="65"/>
      <c r="L66" s="108"/>
      <c r="M66" s="109"/>
    </row>
    <row r="72" spans="6:8" ht="13.5" customHeight="1">
      <c r="F72" s="67"/>
      <c r="G72" s="65"/>
      <c r="H72" s="65"/>
    </row>
  </sheetData>
  <sheetProtection/>
  <mergeCells count="33">
    <mergeCell ref="D16:D17"/>
    <mergeCell ref="Q5:V5"/>
    <mergeCell ref="U12:V12"/>
    <mergeCell ref="G23:H23"/>
    <mergeCell ref="C23:D23"/>
    <mergeCell ref="C25:H25"/>
    <mergeCell ref="Q33:R33"/>
    <mergeCell ref="Q14:V14"/>
    <mergeCell ref="U33:V33"/>
    <mergeCell ref="J33:O33"/>
    <mergeCell ref="L57:N57"/>
    <mergeCell ref="J32:K32"/>
    <mergeCell ref="N32:O32"/>
    <mergeCell ref="L63:N63"/>
    <mergeCell ref="L64:N64"/>
    <mergeCell ref="L65:N65"/>
    <mergeCell ref="C5:H5"/>
    <mergeCell ref="J5:O5"/>
    <mergeCell ref="J37:K37"/>
    <mergeCell ref="N37:O37"/>
    <mergeCell ref="J34:O34"/>
    <mergeCell ref="D13:D15"/>
    <mergeCell ref="D9:D11"/>
    <mergeCell ref="G36:H36"/>
    <mergeCell ref="C36:D36"/>
    <mergeCell ref="L66:M66"/>
    <mergeCell ref="L59:N59"/>
    <mergeCell ref="L60:M60"/>
    <mergeCell ref="L50:N50"/>
    <mergeCell ref="L51:N51"/>
    <mergeCell ref="L52:N52"/>
    <mergeCell ref="L53:M53"/>
    <mergeCell ref="L58:N5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B-ahmady</dc:creator>
  <cp:keywords/>
  <dc:description/>
  <cp:lastModifiedBy>Azade</cp:lastModifiedBy>
  <cp:lastPrinted>2011-11-20T07:53:12Z</cp:lastPrinted>
  <dcterms:created xsi:type="dcterms:W3CDTF">2010-11-01T07:09:12Z</dcterms:created>
  <dcterms:modified xsi:type="dcterms:W3CDTF">2013-12-03T05:54:19Z</dcterms:modified>
  <cp:category/>
  <cp:version/>
  <cp:contentType/>
  <cp:contentStatus/>
</cp:coreProperties>
</file>