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Sheet1!$A$1:$W$46</definedName>
  </definedNames>
  <calcPr calcId="125725"/>
</workbook>
</file>

<file path=xl/calcChain.xml><?xml version="1.0" encoding="utf-8"?>
<calcChain xmlns="http://schemas.openxmlformats.org/spreadsheetml/2006/main">
  <c r="D25" i="1"/>
  <c r="S32"/>
  <c r="K32"/>
  <c r="B29"/>
  <c r="B8"/>
  <c r="B9"/>
  <c r="B10"/>
  <c r="B11"/>
  <c r="B12"/>
  <c r="B13"/>
  <c r="B14"/>
  <c r="B15"/>
  <c r="B16"/>
  <c r="B17"/>
  <c r="B18"/>
  <c r="B19"/>
  <c r="B20"/>
  <c r="B21"/>
  <c r="B22"/>
  <c r="B23"/>
  <c r="B24"/>
  <c r="B7"/>
  <c r="Q3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7"/>
  <c r="Q25"/>
  <c r="Q26"/>
  <c r="Q27"/>
  <c r="Q28"/>
  <c r="Q29"/>
  <c r="Q30"/>
  <c r="Q24"/>
  <c r="Q8"/>
  <c r="Q9"/>
  <c r="Q10"/>
  <c r="Q11"/>
  <c r="Q12"/>
  <c r="Q13"/>
  <c r="Q14"/>
  <c r="Q15"/>
  <c r="Q16"/>
  <c r="Q17"/>
  <c r="Q18"/>
  <c r="Q19"/>
  <c r="Q7"/>
  <c r="Q20" s="1"/>
  <c r="B25" l="1"/>
  <c r="Q32"/>
</calcChain>
</file>

<file path=xl/sharedStrings.xml><?xml version="1.0" encoding="utf-8"?>
<sst xmlns="http://schemas.openxmlformats.org/spreadsheetml/2006/main" count="123" uniqueCount="102">
  <si>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</si>
  <si>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</si>
  <si>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</si>
  <si>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</si>
  <si>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</si>
  <si>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</si>
  <si>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</si>
  <si>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مهر و امضا</t>
  </si>
  <si>
    <t xml:space="preserve"> تعداد واحد گذرانده:</t>
  </si>
  <si>
    <t xml:space="preserve"> مجموع امتیاز:</t>
  </si>
  <si>
    <t xml:space="preserve"> میانگین کل:</t>
  </si>
  <si>
    <t xml:space="preserve"> ردیف       نام درس</t>
  </si>
  <si>
    <t xml:space="preserve"> واحد</t>
  </si>
  <si>
    <t xml:space="preserve">             نام درس</t>
  </si>
  <si>
    <t xml:space="preserve"> نمره</t>
  </si>
  <si>
    <t xml:space="preserve"> امتیاز</t>
  </si>
  <si>
    <t>مهر وامضا</t>
  </si>
  <si>
    <t xml:space="preserve"> جمعیت و تنظیم خانواده</t>
  </si>
  <si>
    <t>امتياز</t>
  </si>
  <si>
    <t xml:space="preserve">                    بسمه تعالي</t>
  </si>
  <si>
    <t>سرفصل دروس به تفكيك نوع درس</t>
  </si>
  <si>
    <t xml:space="preserve">  </t>
  </si>
  <si>
    <t>پيش نياز</t>
  </si>
  <si>
    <t>انديشه اسلامی2</t>
  </si>
  <si>
    <t xml:space="preserve">شماره دانشجويي :   </t>
  </si>
  <si>
    <t>دروس عمومي</t>
  </si>
  <si>
    <t>ايين زندگي يااخلاق كاربردي يافلسفه اخلاق</t>
  </si>
  <si>
    <t>يا اخلاق اسلامي (مباني ومفاهيم)</t>
  </si>
  <si>
    <t xml:space="preserve">انقلاب اسلامي ايران يااشنايي باقانون اساسي </t>
  </si>
  <si>
    <t>تفسيرموضوعي قران ياتفسير موضوعي نهج البلاغه</t>
  </si>
  <si>
    <t xml:space="preserve"> زبان خارجی</t>
  </si>
  <si>
    <t xml:space="preserve"> فارسی</t>
  </si>
  <si>
    <t xml:space="preserve"> تربیت بدنی1</t>
  </si>
  <si>
    <t xml:space="preserve"> تربیت بدنی2</t>
  </si>
  <si>
    <t>رئيس مركز :</t>
  </si>
  <si>
    <t>اندیشه اسلامی 1</t>
  </si>
  <si>
    <t>دروس پایه</t>
  </si>
  <si>
    <t>تعدادواحددریافتی</t>
  </si>
  <si>
    <t>دروس تخصصی</t>
  </si>
  <si>
    <t>ادبیات تطبیقی</t>
  </si>
  <si>
    <t>علوم بلاغی 1</t>
  </si>
  <si>
    <t>علوم بلاغی 2</t>
  </si>
  <si>
    <t>عروض وقافیه</t>
  </si>
  <si>
    <t>فقه الغه</t>
  </si>
  <si>
    <t>نقدادبی</t>
  </si>
  <si>
    <t>زبان تخصصی 1</t>
  </si>
  <si>
    <t>زبان تخصصی 2</t>
  </si>
  <si>
    <t>صرف 1</t>
  </si>
  <si>
    <t>صرف 2</t>
  </si>
  <si>
    <t>مکالمه 1</t>
  </si>
  <si>
    <t>مکالمه 2</t>
  </si>
  <si>
    <t>مکالمه 3</t>
  </si>
  <si>
    <t>نحو 1</t>
  </si>
  <si>
    <t>نحو 2</t>
  </si>
  <si>
    <t>انشاء 1</t>
  </si>
  <si>
    <t>انشاء 2</t>
  </si>
  <si>
    <t>انشاء 3</t>
  </si>
  <si>
    <t>تمرین صرف و نحو2</t>
  </si>
  <si>
    <t>قرائت و ترجمه و تجوید قران</t>
  </si>
  <si>
    <t>فن ترجمه</t>
  </si>
  <si>
    <t>متون تفسیری</t>
  </si>
  <si>
    <t>متون حدیث</t>
  </si>
  <si>
    <t>متون نهج البلاغه</t>
  </si>
  <si>
    <t>قرائت متون عرفانی</t>
  </si>
  <si>
    <t>نامه نگاری و خلاصه نویسی</t>
  </si>
  <si>
    <t>روش تحقیق و ماخذشناسی</t>
  </si>
  <si>
    <t>روزنامه و مجلات عربی</t>
  </si>
  <si>
    <t>ازمایشگاه 1</t>
  </si>
  <si>
    <t>ازمایشگاه 2</t>
  </si>
  <si>
    <t>ازمایشگاه 3</t>
  </si>
  <si>
    <t>دروس اصلی</t>
  </si>
  <si>
    <t>متون نظم و نثر معاصر 1</t>
  </si>
  <si>
    <t>متون نظم و نثر معاصر 2</t>
  </si>
  <si>
    <t>متون نظم و نثر اندلس</t>
  </si>
  <si>
    <t>متون نظم و نثر دوره اول عباسی</t>
  </si>
  <si>
    <t>متون نظم ونثر دوره دوم عباسی</t>
  </si>
  <si>
    <t>متون نظم و نثر ازسقوط بغدادتادوره معاصر</t>
  </si>
  <si>
    <t>متون نظم و نثر جاهلی تا پایان اموی</t>
  </si>
  <si>
    <t>تاریخ ادبیات از دوره جاهلی تاپایان اموی</t>
  </si>
  <si>
    <t>تاریخ ادبیات دوره اول عباسی</t>
  </si>
  <si>
    <t>تاریخ ادبیات دوره دوم عباسی</t>
  </si>
  <si>
    <t>تاریخ ادبیات معاصر 1</t>
  </si>
  <si>
    <t>تاریخ ادبیات معاصر 2</t>
  </si>
  <si>
    <t>تاریخ ادبیات اندلس</t>
  </si>
  <si>
    <t>ادب سیاسی در اسلام</t>
  </si>
  <si>
    <r>
      <t xml:space="preserve">رشته  :     </t>
    </r>
    <r>
      <rPr>
        <b/>
        <sz val="14"/>
        <rFont val="B Mitra"/>
        <charset val="178"/>
      </rPr>
      <t xml:space="preserve"> زبان و ادبیات عرب   ( مخصوص ورودی 89وقبل ان)</t>
    </r>
  </si>
  <si>
    <t>تمرین صرف و نحو 1</t>
  </si>
  <si>
    <t>ادبیات متعهد اهل البیت(ع)</t>
  </si>
  <si>
    <t>فرهنگ و تمدن اسلام و ایران</t>
  </si>
  <si>
    <t>يا انديشه سياسي امام خميني يا</t>
  </si>
  <si>
    <t>اشنايي بادفاع مقدس</t>
  </si>
  <si>
    <t>دروس اختیاری</t>
  </si>
  <si>
    <t>مدیر گروه :</t>
  </si>
  <si>
    <t xml:space="preserve">مسئول اموزش: </t>
  </si>
  <si>
    <t>متون نظم ونثرعربی  درایران 1</t>
  </si>
  <si>
    <t>متون نظم ونثر عربی درایران 2</t>
  </si>
  <si>
    <t>تاریخ ادبیات از سقوط بغداد تادوره معاصر</t>
  </si>
  <si>
    <t xml:space="preserve">مسئول ثبت نمرات  : </t>
  </si>
  <si>
    <t>ترجمه از عربی به فارسی وبالعکس</t>
  </si>
  <si>
    <t xml:space="preserve">                 دانشگاه پيام نور مركز-</t>
  </si>
  <si>
    <t xml:space="preserve">             نام و نام خانوادگي :    </t>
  </si>
  <si>
    <r>
      <t xml:space="preserve">جمع واحدمصوب:     </t>
    </r>
    <r>
      <rPr>
        <b/>
        <sz val="12"/>
        <rFont val="2  Mitra_1 (MRT)"/>
        <charset val="178"/>
      </rPr>
      <t>138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</si>
</sst>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4"/>
      <name val="B Mitra"/>
      <charset val="178"/>
    </font>
    <font>
      <sz val="10"/>
      <name val="Arial"/>
      <family val="2"/>
    </font>
    <font>
      <sz val="16"/>
      <name val="B Mitra"/>
      <charset val="178"/>
    </font>
    <font>
      <b/>
      <sz val="12"/>
      <name val="B Mitra"/>
      <charset val="178"/>
    </font>
    <font>
      <sz val="12"/>
      <name val="Arial"/>
      <family val="2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name val="B Mitra"/>
      <charset val="178"/>
    </font>
    <font>
      <sz val="12"/>
      <name val="2  Mitra_1 (MRT)"/>
      <charset val="178"/>
    </font>
    <font>
      <b/>
      <sz val="12"/>
      <name val="2  Mitra_1 (MRT)"/>
      <charset val="178"/>
    </font>
    <font>
      <b/>
      <sz val="1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6" fillId="0" borderId="0" xfId="0" applyFont="1"/>
    <xf numFmtId="0" fontId="3" fillId="0" borderId="9" xfId="0" applyFont="1" applyBorder="1"/>
    <xf numFmtId="0" fontId="0" fillId="0" borderId="12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9" fontId="4" fillId="0" borderId="9" xfId="2" applyFont="1" applyBorder="1"/>
    <xf numFmtId="0" fontId="0" fillId="0" borderId="14" xfId="0" applyBorder="1"/>
    <xf numFmtId="0" fontId="4" fillId="0" borderId="25" xfId="0" applyFont="1" applyBorder="1"/>
    <xf numFmtId="0" fontId="5" fillId="0" borderId="26" xfId="0" applyFont="1" applyBorder="1"/>
    <xf numFmtId="0" fontId="5" fillId="0" borderId="4" xfId="0" applyFont="1" applyBorder="1"/>
    <xf numFmtId="0" fontId="0" fillId="0" borderId="25" xfId="0" applyBorder="1"/>
    <xf numFmtId="0" fontId="8" fillId="0" borderId="0" xfId="0" applyFont="1"/>
    <xf numFmtId="9" fontId="3" fillId="0" borderId="0" xfId="2" applyFont="1"/>
    <xf numFmtId="0" fontId="3" fillId="0" borderId="0" xfId="0" applyFont="1" applyBorder="1"/>
    <xf numFmtId="0" fontId="7" fillId="0" borderId="0" xfId="0" applyFont="1"/>
    <xf numFmtId="0" fontId="0" fillId="0" borderId="15" xfId="0" applyBorder="1"/>
    <xf numFmtId="0" fontId="12" fillId="4" borderId="32" xfId="0" applyFont="1" applyFill="1" applyBorder="1"/>
    <xf numFmtId="0" fontId="12" fillId="4" borderId="30" xfId="0" applyFont="1" applyFill="1" applyBorder="1"/>
    <xf numFmtId="0" fontId="12" fillId="4" borderId="28" xfId="0" applyFont="1" applyFill="1" applyBorder="1"/>
    <xf numFmtId="0" fontId="13" fillId="4" borderId="30" xfId="0" applyFont="1" applyFill="1" applyBorder="1"/>
    <xf numFmtId="0" fontId="13" fillId="4" borderId="28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top"/>
    </xf>
    <xf numFmtId="0" fontId="0" fillId="0" borderId="2" xfId="0" applyBorder="1"/>
    <xf numFmtId="0" fontId="4" fillId="3" borderId="25" xfId="0" applyFont="1" applyFill="1" applyBorder="1"/>
    <xf numFmtId="0" fontId="6" fillId="0" borderId="0" xfId="0" applyFont="1" applyBorder="1"/>
    <xf numFmtId="0" fontId="4" fillId="0" borderId="33" xfId="0" applyFont="1" applyBorder="1"/>
    <xf numFmtId="0" fontId="7" fillId="2" borderId="30" xfId="0" applyFont="1" applyFill="1" applyBorder="1"/>
    <xf numFmtId="0" fontId="10" fillId="2" borderId="30" xfId="0" applyFont="1" applyFill="1" applyBorder="1"/>
    <xf numFmtId="0" fontId="6" fillId="0" borderId="3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/>
    <xf numFmtId="0" fontId="7" fillId="2" borderId="32" xfId="0" applyFont="1" applyFill="1" applyBorder="1"/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5" borderId="18" xfId="0" applyFont="1" applyFill="1" applyBorder="1"/>
    <xf numFmtId="0" fontId="13" fillId="3" borderId="18" xfId="0" applyFont="1" applyFill="1" applyBorder="1" applyAlignment="1">
      <alignment horizontal="center"/>
    </xf>
    <xf numFmtId="0" fontId="3" fillId="5" borderId="35" xfId="0" applyFont="1" applyFill="1" applyBorder="1"/>
    <xf numFmtId="2" fontId="13" fillId="3" borderId="35" xfId="0" applyNumberFormat="1" applyFont="1" applyFill="1" applyBorder="1" applyAlignment="1">
      <alignment horizontal="center"/>
    </xf>
    <xf numFmtId="0" fontId="4" fillId="0" borderId="36" xfId="0" applyFont="1" applyBorder="1"/>
    <xf numFmtId="0" fontId="7" fillId="0" borderId="12" xfId="0" applyFont="1" applyBorder="1"/>
    <xf numFmtId="0" fontId="6" fillId="0" borderId="12" xfId="0" applyFont="1" applyBorder="1"/>
    <xf numFmtId="0" fontId="11" fillId="0" borderId="12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2" xfId="0" applyFont="1" applyBorder="1"/>
    <xf numFmtId="0" fontId="9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0" fontId="8" fillId="0" borderId="12" xfId="0" applyFont="1" applyBorder="1"/>
    <xf numFmtId="0" fontId="10" fillId="0" borderId="12" xfId="0" applyFont="1" applyBorder="1"/>
    <xf numFmtId="0" fontId="5" fillId="0" borderId="9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0" fillId="0" borderId="30" xfId="0" applyBorder="1"/>
    <xf numFmtId="0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1" xfId="0" applyBorder="1"/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5" fillId="0" borderId="31" xfId="1" applyNumberFormat="1" applyFont="1" applyBorder="1" applyAlignment="1">
      <alignment horizontal="center" readingOrder="1"/>
    </xf>
    <xf numFmtId="0" fontId="6" fillId="0" borderId="31" xfId="1" applyNumberFormat="1" applyFont="1" applyBorder="1" applyAlignment="1">
      <alignment readingOrder="1"/>
    </xf>
    <xf numFmtId="0" fontId="5" fillId="0" borderId="0" xfId="1" applyNumberFormat="1" applyFont="1" applyBorder="1" applyAlignment="1">
      <alignment horizontal="center" readingOrder="1"/>
    </xf>
    <xf numFmtId="0" fontId="6" fillId="0" borderId="0" xfId="1" applyNumberFormat="1" applyFont="1" applyBorder="1" applyAlignment="1">
      <alignment readingOrder="1"/>
    </xf>
    <xf numFmtId="0" fontId="5" fillId="0" borderId="0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3" fillId="5" borderId="43" xfId="0" applyFont="1" applyFill="1" applyBorder="1" applyAlignment="1">
      <alignment vertical="center"/>
    </xf>
    <xf numFmtId="0" fontId="4" fillId="0" borderId="42" xfId="0" applyFont="1" applyBorder="1"/>
    <xf numFmtId="0" fontId="15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15" fillId="0" borderId="46" xfId="0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6" fillId="0" borderId="18" xfId="1" applyNumberFormat="1" applyFont="1" applyBorder="1" applyAlignment="1">
      <alignment vertical="center" readingOrder="1"/>
    </xf>
    <xf numFmtId="0" fontId="6" fillId="0" borderId="19" xfId="0" applyFont="1" applyBorder="1" applyAlignment="1">
      <alignment horizontal="right" vertical="center"/>
    </xf>
    <xf numFmtId="0" fontId="7" fillId="2" borderId="48" xfId="0" applyFont="1" applyFill="1" applyBorder="1"/>
    <xf numFmtId="0" fontId="3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6" fillId="0" borderId="54" xfId="0" applyFont="1" applyBorder="1"/>
    <xf numFmtId="0" fontId="0" fillId="0" borderId="6" xfId="0" applyBorder="1"/>
    <xf numFmtId="0" fontId="12" fillId="4" borderId="55" xfId="0" applyFont="1" applyFill="1" applyBorder="1"/>
    <xf numFmtId="0" fontId="5" fillId="0" borderId="56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3" fillId="0" borderId="6" xfId="0" applyFont="1" applyBorder="1"/>
    <xf numFmtId="0" fontId="3" fillId="0" borderId="13" xfId="0" applyFont="1" applyBorder="1"/>
    <xf numFmtId="0" fontId="4" fillId="0" borderId="54" xfId="0" applyFont="1" applyBorder="1"/>
    <xf numFmtId="0" fontId="4" fillId="0" borderId="57" xfId="0" applyFont="1" applyBorder="1"/>
    <xf numFmtId="0" fontId="4" fillId="0" borderId="58" xfId="0" applyFont="1" applyBorder="1"/>
    <xf numFmtId="0" fontId="1" fillId="0" borderId="12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197670</xdr:colOff>
      <xdr:row>0</xdr:row>
      <xdr:rowOff>0</xdr:rowOff>
    </xdr:from>
    <xdr:to>
      <xdr:col>21</xdr:col>
      <xdr:colOff>287956</xdr:colOff>
      <xdr:row>4</xdr:row>
      <xdr:rowOff>46682</xdr:rowOff>
    </xdr:to>
    <xdr:pic>
      <xdr:nvPicPr>
        <xdr:cNvPr id="1198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01912" y="0"/>
          <a:ext cx="668207" cy="710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topLeftCell="A22" zoomScale="89" zoomScaleNormal="89" workbookViewId="0">
      <selection activeCell="D3" sqref="D3"/>
    </sheetView>
  </sheetViews>
  <sheetFormatPr defaultRowHeight="12.75"/>
  <cols>
    <col min="1" max="1" width="0.85546875" customWidth="1"/>
    <col min="2" max="3" width="7.5703125" customWidth="1"/>
    <col min="4" max="4" width="5" customWidth="1"/>
    <col min="5" max="5" width="29" customWidth="1"/>
    <col min="6" max="6" width="7.85546875" customWidth="1"/>
    <col min="7" max="7" width="5.28515625" customWidth="1"/>
    <col min="8" max="8" width="1.5703125" customWidth="1"/>
    <col min="9" max="9" width="7.7109375" customWidth="1"/>
    <col min="10" max="10" width="7" customWidth="1"/>
    <col min="11" max="11" width="5.28515625" customWidth="1"/>
    <col min="12" max="12" width="27.7109375" customWidth="1"/>
    <col min="13" max="13" width="7.42578125" customWidth="1"/>
    <col min="14" max="14" width="5.7109375" customWidth="1"/>
    <col min="15" max="15" width="1.5703125" customWidth="1"/>
    <col min="16" max="16" width="11.5703125" hidden="1" customWidth="1"/>
    <col min="17" max="17" width="8.7109375" customWidth="1"/>
    <col min="18" max="18" width="7.5703125" customWidth="1"/>
    <col min="19" max="19" width="4.85546875" customWidth="1"/>
    <col min="20" max="20" width="33.28515625" customWidth="1"/>
    <col min="21" max="21" width="8.7109375" customWidth="1"/>
    <col min="22" max="22" width="6" customWidth="1"/>
    <col min="23" max="23" width="20.28515625" customWidth="1"/>
  </cols>
  <sheetData>
    <row r="1" spans="1:23" ht="11.25" customHeight="1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23"/>
      <c r="L1" s="12" t="s">
        <v>19</v>
      </c>
      <c r="M1" s="18"/>
      <c r="N1" s="12"/>
      <c r="O1" s="12"/>
      <c r="P1" s="12"/>
      <c r="Q1" s="12"/>
      <c r="R1" s="12"/>
      <c r="S1" s="12"/>
      <c r="T1" s="12"/>
      <c r="U1" s="12"/>
      <c r="V1" s="13"/>
      <c r="W1" s="13"/>
    </row>
    <row r="2" spans="1:23" ht="15.75" customHeight="1">
      <c r="A2" s="10"/>
      <c r="C2" s="17"/>
      <c r="E2" s="17"/>
      <c r="F2" s="17"/>
      <c r="G2" s="32" t="s">
        <v>85</v>
      </c>
      <c r="H2" s="29"/>
      <c r="I2" s="29"/>
      <c r="J2" s="8"/>
      <c r="K2" s="30"/>
      <c r="L2" s="31" t="s">
        <v>20</v>
      </c>
      <c r="M2" s="8"/>
      <c r="N2" s="31"/>
      <c r="O2" s="8"/>
      <c r="P2" s="8"/>
      <c r="Q2" s="8"/>
      <c r="R2" s="8"/>
      <c r="S2" s="8"/>
      <c r="T2" s="8"/>
      <c r="U2" s="8" t="s">
        <v>99</v>
      </c>
      <c r="V2" s="141"/>
      <c r="W2" s="9"/>
    </row>
    <row r="3" spans="1:23" ht="18" customHeight="1" thickBot="1">
      <c r="A3" s="14"/>
      <c r="B3" s="73"/>
      <c r="C3" s="15"/>
      <c r="D3" s="146" t="s">
        <v>101</v>
      </c>
      <c r="E3" s="74"/>
      <c r="F3" s="64"/>
      <c r="G3" s="64" t="s">
        <v>24</v>
      </c>
      <c r="H3" s="75"/>
      <c r="I3" s="75"/>
      <c r="J3" s="72"/>
      <c r="K3" s="72"/>
      <c r="L3" s="72"/>
      <c r="M3" s="72"/>
      <c r="N3" s="72"/>
      <c r="O3" s="72"/>
      <c r="P3" s="72"/>
      <c r="Q3" s="72"/>
      <c r="R3" s="72"/>
      <c r="S3" s="72"/>
      <c r="T3" s="76"/>
      <c r="U3" s="64" t="s">
        <v>100</v>
      </c>
      <c r="V3" s="142"/>
      <c r="W3" s="16"/>
    </row>
    <row r="4" spans="1:23" ht="7.5" customHeight="1" thickTop="1" thickBot="1">
      <c r="A4" s="14"/>
      <c r="B4" s="2"/>
      <c r="C4" s="2"/>
      <c r="D4" s="2"/>
      <c r="E4" s="2"/>
      <c r="F4" s="2"/>
      <c r="G4" s="2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43"/>
      <c r="W4" s="9"/>
    </row>
    <row r="5" spans="1:23" ht="18.75" customHeight="1" thickTop="1" thickBot="1">
      <c r="A5" s="11"/>
      <c r="B5" s="34"/>
      <c r="C5" s="35"/>
      <c r="D5" s="35"/>
      <c r="E5" s="39"/>
      <c r="F5" s="80" t="s">
        <v>70</v>
      </c>
      <c r="G5" s="38"/>
      <c r="H5" s="3"/>
      <c r="I5" s="35"/>
      <c r="J5" s="35"/>
      <c r="K5" s="35"/>
      <c r="L5" s="37"/>
      <c r="M5" s="79" t="s">
        <v>36</v>
      </c>
      <c r="N5" s="36"/>
      <c r="P5" s="3"/>
      <c r="Q5" s="52"/>
      <c r="R5" s="44"/>
      <c r="S5" s="44"/>
      <c r="T5" s="45"/>
      <c r="U5" s="78" t="s">
        <v>25</v>
      </c>
      <c r="V5" s="130"/>
      <c r="W5" s="9"/>
    </row>
    <row r="6" spans="1:23" ht="22.5" customHeight="1" thickTop="1" thickBot="1">
      <c r="A6" s="25"/>
      <c r="B6" s="5" t="s">
        <v>15</v>
      </c>
      <c r="C6" s="6" t="s">
        <v>14</v>
      </c>
      <c r="D6" s="6" t="s">
        <v>12</v>
      </c>
      <c r="E6" s="27" t="s">
        <v>13</v>
      </c>
      <c r="F6" s="27" t="s">
        <v>22</v>
      </c>
      <c r="G6" s="26" t="s">
        <v>11</v>
      </c>
      <c r="H6" s="3"/>
      <c r="I6" s="22" t="s">
        <v>4</v>
      </c>
      <c r="J6" s="20" t="s">
        <v>3</v>
      </c>
      <c r="K6" s="20" t="s">
        <v>2</v>
      </c>
      <c r="L6" s="20" t="s">
        <v>1</v>
      </c>
      <c r="M6" s="20" t="s">
        <v>5</v>
      </c>
      <c r="N6" s="21" t="s">
        <v>0</v>
      </c>
      <c r="O6" s="33"/>
      <c r="P6" s="3"/>
      <c r="Q6" s="66" t="s">
        <v>4</v>
      </c>
      <c r="R6" s="67" t="s">
        <v>3</v>
      </c>
      <c r="S6" s="67" t="s">
        <v>2</v>
      </c>
      <c r="T6" s="67" t="s">
        <v>1</v>
      </c>
      <c r="U6" s="67" t="s">
        <v>5</v>
      </c>
      <c r="V6" s="131" t="s">
        <v>0</v>
      </c>
      <c r="W6" s="9"/>
    </row>
    <row r="7" spans="1:23" ht="27.75" customHeight="1">
      <c r="A7" s="25"/>
      <c r="B7" s="94">
        <f>C7*D7</f>
        <v>0</v>
      </c>
      <c r="C7" s="94"/>
      <c r="D7" s="94">
        <v>2</v>
      </c>
      <c r="E7" s="127" t="s">
        <v>71</v>
      </c>
      <c r="F7" s="94"/>
      <c r="G7" s="102">
        <v>45</v>
      </c>
      <c r="H7" s="3"/>
      <c r="I7" s="94">
        <f>J7*K7</f>
        <v>0</v>
      </c>
      <c r="J7" s="94"/>
      <c r="K7" s="94">
        <v>4</v>
      </c>
      <c r="L7" s="93" t="s">
        <v>47</v>
      </c>
      <c r="M7" s="94"/>
      <c r="N7" s="94">
        <v>20</v>
      </c>
      <c r="O7" s="33"/>
      <c r="P7" s="3"/>
      <c r="Q7" s="94">
        <f>R7*S7</f>
        <v>0</v>
      </c>
      <c r="R7" s="94"/>
      <c r="S7" s="94">
        <v>2</v>
      </c>
      <c r="T7" s="53" t="s">
        <v>35</v>
      </c>
      <c r="U7" s="94"/>
      <c r="V7" s="132">
        <v>1</v>
      </c>
      <c r="W7" s="9"/>
    </row>
    <row r="8" spans="1:23" ht="27" customHeight="1">
      <c r="A8" s="25"/>
      <c r="B8" s="94">
        <f t="shared" ref="B8:B24" si="0">C8*D8</f>
        <v>0</v>
      </c>
      <c r="C8" s="94"/>
      <c r="D8" s="94">
        <v>2</v>
      </c>
      <c r="E8" s="127" t="s">
        <v>72</v>
      </c>
      <c r="F8" s="94">
        <v>45</v>
      </c>
      <c r="G8" s="100">
        <v>46</v>
      </c>
      <c r="H8" s="3"/>
      <c r="I8" s="94">
        <f t="shared" ref="I8:I31" si="1">J8*K8</f>
        <v>0</v>
      </c>
      <c r="J8" s="94"/>
      <c r="K8" s="94">
        <v>3</v>
      </c>
      <c r="L8" s="93" t="s">
        <v>48</v>
      </c>
      <c r="M8" s="94">
        <v>20</v>
      </c>
      <c r="N8" s="94">
        <v>21</v>
      </c>
      <c r="O8" s="33"/>
      <c r="P8" s="3"/>
      <c r="Q8" s="94">
        <f t="shared" ref="Q8:Q19" si="2">R8*S8</f>
        <v>0</v>
      </c>
      <c r="R8" s="94"/>
      <c r="S8" s="94">
        <v>2</v>
      </c>
      <c r="T8" s="54" t="s">
        <v>23</v>
      </c>
      <c r="U8" s="94">
        <v>1</v>
      </c>
      <c r="V8" s="132">
        <v>2</v>
      </c>
      <c r="W8" s="9"/>
    </row>
    <row r="9" spans="1:23" ht="28.5" customHeight="1">
      <c r="A9" s="25"/>
      <c r="B9" s="94">
        <f t="shared" si="0"/>
        <v>0</v>
      </c>
      <c r="C9" s="94"/>
      <c r="D9" s="94">
        <v>2</v>
      </c>
      <c r="E9" s="92" t="s">
        <v>73</v>
      </c>
      <c r="F9" s="94"/>
      <c r="G9" s="100">
        <v>47</v>
      </c>
      <c r="H9" s="3"/>
      <c r="I9" s="94">
        <f t="shared" si="1"/>
        <v>0</v>
      </c>
      <c r="J9" s="94"/>
      <c r="K9" s="94">
        <v>2</v>
      </c>
      <c r="L9" s="93" t="s">
        <v>49</v>
      </c>
      <c r="M9" s="94"/>
      <c r="N9" s="100">
        <v>22</v>
      </c>
      <c r="O9" s="40"/>
      <c r="P9" s="4"/>
      <c r="Q9" s="121">
        <f t="shared" si="2"/>
        <v>0</v>
      </c>
      <c r="R9" s="121"/>
      <c r="S9" s="122">
        <v>2</v>
      </c>
      <c r="T9" s="46" t="s">
        <v>26</v>
      </c>
      <c r="U9" s="121"/>
      <c r="V9" s="133">
        <v>3</v>
      </c>
      <c r="W9" s="9"/>
    </row>
    <row r="10" spans="1:23" ht="27.75" customHeight="1">
      <c r="A10" s="28"/>
      <c r="B10" s="94">
        <f t="shared" si="0"/>
        <v>0</v>
      </c>
      <c r="C10" s="94"/>
      <c r="D10" s="94">
        <v>2</v>
      </c>
      <c r="E10" s="92" t="s">
        <v>74</v>
      </c>
      <c r="F10" s="94"/>
      <c r="G10" s="100">
        <v>48</v>
      </c>
      <c r="H10" s="3"/>
      <c r="I10" s="94">
        <f t="shared" si="1"/>
        <v>0</v>
      </c>
      <c r="J10" s="94"/>
      <c r="K10" s="94">
        <v>2</v>
      </c>
      <c r="L10" s="93" t="s">
        <v>50</v>
      </c>
      <c r="M10" s="94">
        <v>22</v>
      </c>
      <c r="N10" s="100">
        <v>23</v>
      </c>
      <c r="O10" s="40"/>
      <c r="P10" s="4"/>
      <c r="Q10" s="120">
        <f t="shared" si="2"/>
        <v>0</v>
      </c>
      <c r="R10" s="120"/>
      <c r="S10" s="120"/>
      <c r="T10" s="47" t="s">
        <v>27</v>
      </c>
      <c r="U10" s="120"/>
      <c r="V10" s="134"/>
      <c r="W10" s="9"/>
    </row>
    <row r="11" spans="1:23" ht="26.25" customHeight="1">
      <c r="A11" s="25"/>
      <c r="B11" s="94">
        <f t="shared" si="0"/>
        <v>0</v>
      </c>
      <c r="C11" s="94"/>
      <c r="D11" s="94">
        <v>2</v>
      </c>
      <c r="E11" s="92" t="s">
        <v>75</v>
      </c>
      <c r="F11" s="94">
        <v>48</v>
      </c>
      <c r="G11" s="100">
        <v>49</v>
      </c>
      <c r="H11" s="3"/>
      <c r="I11" s="94">
        <f t="shared" si="1"/>
        <v>0</v>
      </c>
      <c r="J11" s="94"/>
      <c r="K11" s="94">
        <v>2</v>
      </c>
      <c r="L11" s="93" t="s">
        <v>51</v>
      </c>
      <c r="M11" s="94">
        <v>23</v>
      </c>
      <c r="N11" s="100">
        <v>24</v>
      </c>
      <c r="O11" s="40"/>
      <c r="P11" s="4"/>
      <c r="Q11" s="121">
        <f t="shared" si="2"/>
        <v>0</v>
      </c>
      <c r="R11" s="121"/>
      <c r="S11" s="122">
        <v>2</v>
      </c>
      <c r="T11" s="57" t="s">
        <v>28</v>
      </c>
      <c r="U11" s="121"/>
      <c r="V11" s="133">
        <v>4</v>
      </c>
      <c r="W11" s="9"/>
    </row>
    <row r="12" spans="1:23" ht="26.25" customHeight="1">
      <c r="A12" s="25"/>
      <c r="B12" s="94">
        <f t="shared" si="0"/>
        <v>0</v>
      </c>
      <c r="C12" s="94"/>
      <c r="D12" s="94">
        <v>2</v>
      </c>
      <c r="E12" s="128" t="s">
        <v>94</v>
      </c>
      <c r="F12" s="94"/>
      <c r="G12" s="100">
        <v>50</v>
      </c>
      <c r="H12" s="3"/>
      <c r="I12" s="94">
        <f t="shared" si="1"/>
        <v>0</v>
      </c>
      <c r="J12" s="94"/>
      <c r="K12" s="94">
        <v>4</v>
      </c>
      <c r="L12" s="93" t="s">
        <v>52</v>
      </c>
      <c r="M12" s="94"/>
      <c r="N12" s="100">
        <v>25</v>
      </c>
      <c r="O12" s="3"/>
      <c r="P12" s="4"/>
      <c r="Q12" s="120">
        <f t="shared" si="2"/>
        <v>0</v>
      </c>
      <c r="R12" s="120"/>
      <c r="S12" s="124"/>
      <c r="T12" s="123" t="s">
        <v>89</v>
      </c>
      <c r="U12" s="120"/>
      <c r="V12" s="134"/>
      <c r="W12" s="9"/>
    </row>
    <row r="13" spans="1:23" ht="26.25" customHeight="1">
      <c r="A13" s="25"/>
      <c r="B13" s="94">
        <f t="shared" si="0"/>
        <v>0</v>
      </c>
      <c r="C13" s="94"/>
      <c r="D13" s="94">
        <v>2</v>
      </c>
      <c r="E13" s="128" t="s">
        <v>95</v>
      </c>
      <c r="F13" s="94">
        <v>50</v>
      </c>
      <c r="G13" s="100">
        <v>51</v>
      </c>
      <c r="H13" s="3"/>
      <c r="I13" s="94">
        <f t="shared" si="1"/>
        <v>0</v>
      </c>
      <c r="J13" s="94"/>
      <c r="K13" s="94">
        <v>3</v>
      </c>
      <c r="L13" s="93" t="s">
        <v>53</v>
      </c>
      <c r="M13" s="94">
        <v>25</v>
      </c>
      <c r="N13" s="100">
        <v>26</v>
      </c>
      <c r="O13" s="40"/>
      <c r="P13" s="4"/>
      <c r="Q13" s="94">
        <f t="shared" si="2"/>
        <v>0</v>
      </c>
      <c r="R13" s="94"/>
      <c r="S13" s="94">
        <v>2</v>
      </c>
      <c r="T13" s="55" t="s">
        <v>88</v>
      </c>
      <c r="U13" s="94"/>
      <c r="V13" s="132">
        <v>5</v>
      </c>
      <c r="W13" s="9"/>
    </row>
    <row r="14" spans="1:23" ht="28.5" customHeight="1">
      <c r="A14" s="25"/>
      <c r="B14" s="94">
        <f t="shared" si="0"/>
        <v>0</v>
      </c>
      <c r="C14" s="94"/>
      <c r="D14" s="94">
        <v>2</v>
      </c>
      <c r="E14" s="128" t="s">
        <v>76</v>
      </c>
      <c r="F14" s="94"/>
      <c r="G14" s="100">
        <v>52</v>
      </c>
      <c r="H14" s="40"/>
      <c r="I14" s="94">
        <f t="shared" si="1"/>
        <v>0</v>
      </c>
      <c r="J14" s="94"/>
      <c r="K14" s="94">
        <v>2</v>
      </c>
      <c r="L14" s="93" t="s">
        <v>54</v>
      </c>
      <c r="M14" s="94"/>
      <c r="N14" s="100">
        <v>27</v>
      </c>
      <c r="O14" s="40"/>
      <c r="P14" s="4"/>
      <c r="Q14" s="94">
        <f t="shared" si="2"/>
        <v>0</v>
      </c>
      <c r="R14" s="94"/>
      <c r="S14" s="94">
        <v>2</v>
      </c>
      <c r="T14" s="48" t="s">
        <v>29</v>
      </c>
      <c r="U14" s="94"/>
      <c r="V14" s="132">
        <v>6</v>
      </c>
      <c r="W14" s="9"/>
    </row>
    <row r="15" spans="1:23" ht="25.5" customHeight="1">
      <c r="A15" s="25"/>
      <c r="B15" s="94">
        <f t="shared" si="0"/>
        <v>0</v>
      </c>
      <c r="C15" s="94"/>
      <c r="D15" s="94">
        <v>4</v>
      </c>
      <c r="E15" s="128" t="s">
        <v>77</v>
      </c>
      <c r="F15" s="94"/>
      <c r="G15" s="100">
        <v>53</v>
      </c>
      <c r="H15" s="3"/>
      <c r="I15" s="94">
        <f t="shared" si="1"/>
        <v>0</v>
      </c>
      <c r="J15" s="94"/>
      <c r="K15" s="94">
        <v>2</v>
      </c>
      <c r="L15" s="93" t="s">
        <v>55</v>
      </c>
      <c r="M15" s="94">
        <v>27</v>
      </c>
      <c r="N15" s="100">
        <v>28</v>
      </c>
      <c r="O15" s="40"/>
      <c r="P15" s="4"/>
      <c r="Q15" s="94">
        <f t="shared" si="2"/>
        <v>0</v>
      </c>
      <c r="R15" s="94"/>
      <c r="S15" s="94">
        <v>3</v>
      </c>
      <c r="T15" s="54" t="s">
        <v>30</v>
      </c>
      <c r="U15" s="94"/>
      <c r="V15" s="132">
        <v>7</v>
      </c>
      <c r="W15" s="9"/>
    </row>
    <row r="16" spans="1:23" ht="24.75" customHeight="1">
      <c r="A16" s="25"/>
      <c r="B16" s="94">
        <f t="shared" si="0"/>
        <v>0</v>
      </c>
      <c r="C16" s="94"/>
      <c r="D16" s="94">
        <v>4</v>
      </c>
      <c r="E16" s="128" t="s">
        <v>78</v>
      </c>
      <c r="F16" s="94"/>
      <c r="G16" s="100">
        <v>54</v>
      </c>
      <c r="H16" s="3"/>
      <c r="I16" s="94">
        <f t="shared" si="1"/>
        <v>0</v>
      </c>
      <c r="J16" s="94"/>
      <c r="K16" s="94">
        <v>2</v>
      </c>
      <c r="L16" s="93" t="s">
        <v>56</v>
      </c>
      <c r="M16" s="94">
        <v>28</v>
      </c>
      <c r="N16" s="100">
        <v>29</v>
      </c>
      <c r="O16" s="40"/>
      <c r="P16" s="4"/>
      <c r="Q16" s="94">
        <f t="shared" si="2"/>
        <v>0</v>
      </c>
      <c r="R16" s="94"/>
      <c r="S16" s="94">
        <v>3</v>
      </c>
      <c r="T16" s="54" t="s">
        <v>31</v>
      </c>
      <c r="U16" s="94"/>
      <c r="V16" s="132">
        <v>8</v>
      </c>
      <c r="W16" s="9"/>
    </row>
    <row r="17" spans="1:25" ht="26.25" customHeight="1">
      <c r="A17" s="25"/>
      <c r="B17" s="94">
        <f t="shared" si="0"/>
        <v>0</v>
      </c>
      <c r="C17" s="94"/>
      <c r="D17" s="94">
        <v>2</v>
      </c>
      <c r="E17" s="128" t="s">
        <v>79</v>
      </c>
      <c r="F17" s="94"/>
      <c r="G17" s="100">
        <v>55</v>
      </c>
      <c r="H17" s="3"/>
      <c r="I17" s="94">
        <f t="shared" si="1"/>
        <v>0</v>
      </c>
      <c r="J17" s="94"/>
      <c r="K17" s="94">
        <v>2</v>
      </c>
      <c r="L17" s="93" t="s">
        <v>86</v>
      </c>
      <c r="M17" s="94"/>
      <c r="N17" s="100">
        <v>30</v>
      </c>
      <c r="O17" s="40"/>
      <c r="P17" s="4"/>
      <c r="Q17" s="94">
        <f t="shared" si="2"/>
        <v>0</v>
      </c>
      <c r="R17" s="94"/>
      <c r="S17" s="94">
        <v>1</v>
      </c>
      <c r="T17" s="54" t="s">
        <v>32</v>
      </c>
      <c r="U17" s="94"/>
      <c r="V17" s="132">
        <v>9</v>
      </c>
      <c r="W17" s="9"/>
    </row>
    <row r="18" spans="1:25" ht="27.75" customHeight="1">
      <c r="A18" s="25"/>
      <c r="B18" s="94">
        <f t="shared" si="0"/>
        <v>0</v>
      </c>
      <c r="C18" s="94"/>
      <c r="D18" s="94">
        <v>2</v>
      </c>
      <c r="E18" s="92" t="s">
        <v>80</v>
      </c>
      <c r="F18" s="94">
        <v>55</v>
      </c>
      <c r="G18" s="100">
        <v>56</v>
      </c>
      <c r="H18" s="3"/>
      <c r="I18" s="94">
        <f t="shared" si="1"/>
        <v>0</v>
      </c>
      <c r="J18" s="94"/>
      <c r="K18" s="94">
        <v>2</v>
      </c>
      <c r="L18" s="93" t="s">
        <v>57</v>
      </c>
      <c r="M18" s="94">
        <v>30</v>
      </c>
      <c r="N18" s="100">
        <v>31</v>
      </c>
      <c r="O18" s="40"/>
      <c r="P18" s="4"/>
      <c r="Q18" s="94">
        <f t="shared" si="2"/>
        <v>0</v>
      </c>
      <c r="R18" s="94"/>
      <c r="S18" s="94">
        <v>1</v>
      </c>
      <c r="T18" s="54" t="s">
        <v>33</v>
      </c>
      <c r="U18" s="94">
        <v>9</v>
      </c>
      <c r="V18" s="132">
        <v>10</v>
      </c>
      <c r="W18" s="9"/>
    </row>
    <row r="19" spans="1:25" ht="29.25" customHeight="1" thickBot="1">
      <c r="A19" s="25"/>
      <c r="B19" s="94">
        <f t="shared" si="0"/>
        <v>0</v>
      </c>
      <c r="C19" s="94"/>
      <c r="D19" s="94">
        <v>2</v>
      </c>
      <c r="E19" s="92" t="s">
        <v>81</v>
      </c>
      <c r="F19" s="94"/>
      <c r="G19" s="100">
        <v>57</v>
      </c>
      <c r="H19" s="3"/>
      <c r="I19" s="94">
        <f t="shared" si="1"/>
        <v>0</v>
      </c>
      <c r="J19" s="94"/>
      <c r="K19" s="94">
        <v>2</v>
      </c>
      <c r="L19" s="93" t="s">
        <v>58</v>
      </c>
      <c r="M19" s="94"/>
      <c r="N19" s="100">
        <v>32</v>
      </c>
      <c r="O19" s="40"/>
      <c r="P19" s="4"/>
      <c r="Q19" s="98">
        <f t="shared" si="2"/>
        <v>0</v>
      </c>
      <c r="R19" s="98"/>
      <c r="S19" s="98">
        <v>1</v>
      </c>
      <c r="T19" s="56" t="s">
        <v>17</v>
      </c>
      <c r="U19" s="98"/>
      <c r="V19" s="135">
        <v>11</v>
      </c>
      <c r="W19" s="9"/>
    </row>
    <row r="20" spans="1:25" ht="27.75" customHeight="1" thickTop="1" thickBot="1">
      <c r="A20" s="25"/>
      <c r="B20" s="94">
        <f t="shared" si="0"/>
        <v>0</v>
      </c>
      <c r="C20" s="94"/>
      <c r="D20" s="94">
        <v>2</v>
      </c>
      <c r="E20" s="92" t="s">
        <v>82</v>
      </c>
      <c r="F20" s="94">
        <v>57</v>
      </c>
      <c r="G20" s="100">
        <v>58</v>
      </c>
      <c r="H20" s="3"/>
      <c r="I20" s="94">
        <f t="shared" si="1"/>
        <v>0</v>
      </c>
      <c r="J20" s="94"/>
      <c r="K20" s="94">
        <v>2</v>
      </c>
      <c r="L20" s="93" t="s">
        <v>59</v>
      </c>
      <c r="M20" s="94"/>
      <c r="N20" s="100">
        <v>33</v>
      </c>
      <c r="O20" s="40"/>
      <c r="P20" s="4"/>
      <c r="Q20" s="106">
        <f>SUM(Q7:Q19)</f>
        <v>0</v>
      </c>
      <c r="R20" s="49" t="s">
        <v>18</v>
      </c>
      <c r="S20" s="106">
        <v>21</v>
      </c>
      <c r="T20" s="105" t="s">
        <v>6</v>
      </c>
      <c r="U20" s="50"/>
      <c r="V20" s="136"/>
      <c r="W20" s="9"/>
    </row>
    <row r="21" spans="1:25" ht="29.25" customHeight="1" thickTop="1" thickBot="1">
      <c r="A21" s="25"/>
      <c r="B21" s="94">
        <f t="shared" si="0"/>
        <v>0</v>
      </c>
      <c r="C21" s="94"/>
      <c r="D21" s="94">
        <v>2</v>
      </c>
      <c r="E21" s="92" t="s">
        <v>83</v>
      </c>
      <c r="F21" s="94"/>
      <c r="G21" s="100">
        <v>59</v>
      </c>
      <c r="H21" s="3"/>
      <c r="I21" s="94">
        <f t="shared" si="1"/>
        <v>0</v>
      </c>
      <c r="J21" s="94"/>
      <c r="K21" s="94">
        <v>2</v>
      </c>
      <c r="L21" s="93" t="s">
        <v>60</v>
      </c>
      <c r="M21" s="94"/>
      <c r="N21" s="100">
        <v>34</v>
      </c>
      <c r="O21" s="7"/>
      <c r="P21" s="4"/>
      <c r="Q21" s="91"/>
      <c r="V21" s="137"/>
      <c r="W21" s="9"/>
    </row>
    <row r="22" spans="1:25" ht="31.5" customHeight="1" thickTop="1" thickBot="1">
      <c r="A22" s="25"/>
      <c r="B22" s="94">
        <f t="shared" si="0"/>
        <v>0</v>
      </c>
      <c r="C22" s="94"/>
      <c r="D22" s="94">
        <v>2</v>
      </c>
      <c r="E22" s="92" t="s">
        <v>96</v>
      </c>
      <c r="F22" s="94"/>
      <c r="G22" s="100">
        <v>60</v>
      </c>
      <c r="H22" s="3"/>
      <c r="I22" s="94">
        <f t="shared" si="1"/>
        <v>0</v>
      </c>
      <c r="J22" s="94"/>
      <c r="K22" s="94">
        <v>3</v>
      </c>
      <c r="L22" s="93" t="s">
        <v>98</v>
      </c>
      <c r="M22" s="94">
        <v>33</v>
      </c>
      <c r="N22" s="100">
        <v>35</v>
      </c>
      <c r="O22" s="40"/>
      <c r="P22" s="4"/>
      <c r="Q22" s="35"/>
      <c r="R22" s="35"/>
      <c r="S22" s="35"/>
      <c r="T22" s="35"/>
      <c r="U22" s="37" t="s">
        <v>38</v>
      </c>
      <c r="V22" s="138"/>
      <c r="W22" s="9"/>
    </row>
    <row r="23" spans="1:25" ht="27" customHeight="1" thickTop="1" thickBot="1">
      <c r="A23" s="25"/>
      <c r="B23" s="94">
        <f t="shared" si="0"/>
        <v>0</v>
      </c>
      <c r="C23" s="94"/>
      <c r="D23" s="94">
        <v>2</v>
      </c>
      <c r="E23" s="92" t="s">
        <v>87</v>
      </c>
      <c r="F23" s="94"/>
      <c r="G23" s="100">
        <v>61</v>
      </c>
      <c r="H23" s="3"/>
      <c r="I23" s="94">
        <f t="shared" si="1"/>
        <v>0</v>
      </c>
      <c r="J23" s="94"/>
      <c r="K23" s="94">
        <v>2</v>
      </c>
      <c r="L23" s="93" t="s">
        <v>61</v>
      </c>
      <c r="M23" s="94"/>
      <c r="N23" s="100">
        <v>36</v>
      </c>
      <c r="O23" s="40"/>
      <c r="P23" s="4"/>
      <c r="Q23" s="22" t="s">
        <v>4</v>
      </c>
      <c r="R23" s="20" t="s">
        <v>3</v>
      </c>
      <c r="S23" s="20" t="s">
        <v>2</v>
      </c>
      <c r="T23" s="20" t="s">
        <v>1</v>
      </c>
      <c r="U23" s="20" t="s">
        <v>5</v>
      </c>
      <c r="V23" s="139"/>
      <c r="W23" s="9"/>
    </row>
    <row r="24" spans="1:25" ht="25.5" customHeight="1" thickBot="1">
      <c r="A24" s="41"/>
      <c r="B24" s="99">
        <f t="shared" si="0"/>
        <v>0</v>
      </c>
      <c r="C24" s="98"/>
      <c r="D24" s="98">
        <v>2</v>
      </c>
      <c r="E24" s="103" t="s">
        <v>84</v>
      </c>
      <c r="F24" s="98"/>
      <c r="G24" s="97">
        <v>62</v>
      </c>
      <c r="H24" s="3"/>
      <c r="I24" s="94">
        <f t="shared" si="1"/>
        <v>0</v>
      </c>
      <c r="J24" s="94"/>
      <c r="K24" s="94">
        <v>2</v>
      </c>
      <c r="L24" s="93" t="s">
        <v>62</v>
      </c>
      <c r="M24" s="94"/>
      <c r="N24" s="100">
        <v>37</v>
      </c>
      <c r="O24" s="40"/>
      <c r="P24" s="4"/>
      <c r="Q24" s="94">
        <f>R24*S24</f>
        <v>0</v>
      </c>
      <c r="R24" s="94"/>
      <c r="S24" s="94">
        <v>2</v>
      </c>
      <c r="T24" s="54" t="s">
        <v>39</v>
      </c>
      <c r="U24" s="94"/>
      <c r="V24" s="132">
        <v>12</v>
      </c>
      <c r="W24" s="9"/>
    </row>
    <row r="25" spans="1:25" ht="20.25" thickTop="1" thickBot="1">
      <c r="A25" s="25"/>
      <c r="B25" s="108">
        <f>SUM(B7:B24)</f>
        <v>0</v>
      </c>
      <c r="C25" s="104" t="s">
        <v>18</v>
      </c>
      <c r="D25" s="106">
        <f>SUM(D7:D24)</f>
        <v>40</v>
      </c>
      <c r="E25" s="105" t="s">
        <v>6</v>
      </c>
      <c r="F25" s="50"/>
      <c r="G25" s="51"/>
      <c r="H25" s="3"/>
      <c r="I25" s="94">
        <f t="shared" si="1"/>
        <v>0</v>
      </c>
      <c r="J25" s="94"/>
      <c r="K25" s="94">
        <v>2</v>
      </c>
      <c r="L25" s="93" t="s">
        <v>63</v>
      </c>
      <c r="M25" s="94"/>
      <c r="N25" s="100">
        <v>38</v>
      </c>
      <c r="O25" s="101"/>
      <c r="P25" s="70"/>
      <c r="Q25" s="94">
        <f t="shared" ref="Q25:Q30" si="3">R25*S25</f>
        <v>0</v>
      </c>
      <c r="R25" s="94"/>
      <c r="S25" s="94">
        <v>4</v>
      </c>
      <c r="T25" s="54" t="s">
        <v>40</v>
      </c>
      <c r="U25" s="94"/>
      <c r="V25" s="132">
        <v>13</v>
      </c>
      <c r="W25" s="9"/>
    </row>
    <row r="26" spans="1:25" ht="20.25" thickTop="1" thickBot="1">
      <c r="A26" s="10"/>
      <c r="G26" s="91"/>
      <c r="H26" s="3"/>
      <c r="I26" s="94">
        <f t="shared" si="1"/>
        <v>0</v>
      </c>
      <c r="J26" s="94"/>
      <c r="K26" s="94">
        <v>2</v>
      </c>
      <c r="L26" s="93" t="s">
        <v>64</v>
      </c>
      <c r="M26" s="94"/>
      <c r="N26" s="100">
        <v>39</v>
      </c>
      <c r="O26" s="40"/>
      <c r="P26" s="4"/>
      <c r="Q26" s="94">
        <f t="shared" si="3"/>
        <v>0</v>
      </c>
      <c r="R26" s="94"/>
      <c r="S26" s="94">
        <v>4</v>
      </c>
      <c r="T26" s="54" t="s">
        <v>41</v>
      </c>
      <c r="U26" s="94">
        <v>13</v>
      </c>
      <c r="V26" s="132">
        <v>14</v>
      </c>
      <c r="W26" s="9"/>
    </row>
    <row r="27" spans="1:25" ht="20.25" customHeight="1" thickTop="1" thickBot="1">
      <c r="A27" s="25"/>
      <c r="B27" s="35"/>
      <c r="C27" s="35"/>
      <c r="D27" s="35"/>
      <c r="E27" s="37"/>
      <c r="F27" s="37" t="s">
        <v>91</v>
      </c>
      <c r="G27" s="36"/>
      <c r="H27" s="3"/>
      <c r="I27" s="94">
        <f t="shared" si="1"/>
        <v>0</v>
      </c>
      <c r="J27" s="94"/>
      <c r="K27" s="94">
        <v>2</v>
      </c>
      <c r="L27" s="125" t="s">
        <v>66</v>
      </c>
      <c r="M27" s="94"/>
      <c r="N27" s="100">
        <v>40</v>
      </c>
      <c r="O27" s="40"/>
      <c r="P27" s="4"/>
      <c r="Q27" s="94">
        <f t="shared" si="3"/>
        <v>0</v>
      </c>
      <c r="R27" s="94"/>
      <c r="S27" s="94">
        <v>2</v>
      </c>
      <c r="T27" s="54" t="s">
        <v>42</v>
      </c>
      <c r="U27" s="94"/>
      <c r="V27" s="132">
        <v>15</v>
      </c>
      <c r="W27" s="9"/>
    </row>
    <row r="28" spans="1:25" ht="22.5" customHeight="1" thickTop="1" thickBot="1">
      <c r="A28" s="25"/>
      <c r="B28" s="98"/>
      <c r="C28" s="98"/>
      <c r="D28" s="98">
        <v>2</v>
      </c>
      <c r="E28" s="92" t="s">
        <v>90</v>
      </c>
      <c r="F28" s="116"/>
      <c r="G28" s="97">
        <v>63</v>
      </c>
      <c r="H28" s="3"/>
      <c r="I28" s="94">
        <f t="shared" si="1"/>
        <v>0</v>
      </c>
      <c r="J28" s="94"/>
      <c r="K28" s="94">
        <v>2</v>
      </c>
      <c r="L28" s="93" t="s">
        <v>65</v>
      </c>
      <c r="M28" s="94"/>
      <c r="N28" s="100">
        <v>41</v>
      </c>
      <c r="O28" s="40"/>
      <c r="P28" s="4"/>
      <c r="Q28" s="94">
        <f t="shared" si="3"/>
        <v>0</v>
      </c>
      <c r="R28" s="94"/>
      <c r="S28" s="94">
        <v>2</v>
      </c>
      <c r="T28" s="54" t="s">
        <v>43</v>
      </c>
      <c r="U28" s="94"/>
      <c r="V28" s="132">
        <v>16</v>
      </c>
      <c r="W28" s="9"/>
      <c r="Y28" s="1"/>
    </row>
    <row r="29" spans="1:25" ht="20.25" thickTop="1" thickBot="1">
      <c r="A29" s="25"/>
      <c r="B29" s="108">
        <f>SUM(B11:B28)</f>
        <v>0</v>
      </c>
      <c r="C29" s="104" t="s">
        <v>18</v>
      </c>
      <c r="D29" s="106">
        <v>2</v>
      </c>
      <c r="E29" s="105" t="s">
        <v>6</v>
      </c>
      <c r="F29" s="50"/>
      <c r="G29" s="51"/>
      <c r="H29" s="33"/>
      <c r="I29" s="94">
        <f t="shared" si="1"/>
        <v>0</v>
      </c>
      <c r="J29" s="94"/>
      <c r="K29" s="94">
        <v>2</v>
      </c>
      <c r="L29" s="93" t="s">
        <v>67</v>
      </c>
      <c r="M29" s="94"/>
      <c r="N29" s="100">
        <v>42</v>
      </c>
      <c r="O29" s="40"/>
      <c r="P29" s="3"/>
      <c r="Q29" s="94">
        <f t="shared" si="3"/>
        <v>0</v>
      </c>
      <c r="R29" s="94"/>
      <c r="S29" s="94">
        <v>2</v>
      </c>
      <c r="T29" s="54" t="s">
        <v>44</v>
      </c>
      <c r="U29" s="94"/>
      <c r="V29" s="132">
        <v>17</v>
      </c>
      <c r="W29" s="9"/>
    </row>
    <row r="30" spans="1:25" ht="19.5" thickTop="1">
      <c r="A30" s="10"/>
      <c r="B30" s="109"/>
      <c r="C30" s="110"/>
      <c r="D30" s="110"/>
      <c r="E30" s="111"/>
      <c r="F30" s="110"/>
      <c r="G30" s="110"/>
      <c r="H30" s="3"/>
      <c r="I30" s="94">
        <f t="shared" si="1"/>
        <v>0</v>
      </c>
      <c r="J30" s="94"/>
      <c r="K30" s="94">
        <v>2</v>
      </c>
      <c r="L30" s="93" t="s">
        <v>68</v>
      </c>
      <c r="M30" s="94">
        <v>42</v>
      </c>
      <c r="N30" s="100">
        <v>43</v>
      </c>
      <c r="O30" s="40"/>
      <c r="P30" s="3"/>
      <c r="Q30" s="94">
        <f t="shared" si="3"/>
        <v>0</v>
      </c>
      <c r="R30" s="94"/>
      <c r="S30" s="94">
        <v>2</v>
      </c>
      <c r="T30" s="54" t="s">
        <v>45</v>
      </c>
      <c r="U30" s="94"/>
      <c r="V30" s="132">
        <v>18</v>
      </c>
      <c r="W30" s="9"/>
    </row>
    <row r="31" spans="1:25" ht="19.5" thickBot="1">
      <c r="A31" s="10"/>
      <c r="B31" s="68"/>
      <c r="C31" s="112"/>
      <c r="D31" s="112"/>
      <c r="E31" s="113"/>
      <c r="F31" s="112"/>
      <c r="G31" s="112"/>
      <c r="H31" s="3"/>
      <c r="I31" s="99">
        <f t="shared" si="1"/>
        <v>0</v>
      </c>
      <c r="J31" s="98"/>
      <c r="K31" s="98">
        <v>2</v>
      </c>
      <c r="L31" s="126" t="s">
        <v>69</v>
      </c>
      <c r="M31" s="98">
        <v>43</v>
      </c>
      <c r="N31" s="97">
        <v>44</v>
      </c>
      <c r="O31" s="40"/>
      <c r="P31" s="3"/>
      <c r="Q31" s="99">
        <f t="shared" ref="Q31" si="4">R31*S31</f>
        <v>0</v>
      </c>
      <c r="R31" s="98"/>
      <c r="S31" s="98">
        <v>2</v>
      </c>
      <c r="T31" s="129" t="s">
        <v>46</v>
      </c>
      <c r="U31" s="98">
        <v>18</v>
      </c>
      <c r="V31" s="135">
        <v>19</v>
      </c>
      <c r="W31" s="9"/>
    </row>
    <row r="32" spans="1:25" ht="16.5" customHeight="1" thickTop="1" thickBot="1">
      <c r="A32" s="10"/>
      <c r="B32" s="68"/>
      <c r="C32" s="112"/>
      <c r="D32" s="112"/>
      <c r="E32" s="113"/>
      <c r="F32" s="112"/>
      <c r="G32" s="112"/>
      <c r="H32" s="3"/>
      <c r="I32" s="108">
        <f>SUM(I35:I36)</f>
        <v>0</v>
      </c>
      <c r="J32" s="49" t="s">
        <v>18</v>
      </c>
      <c r="K32" s="106">
        <f>SUM(K7:K31)</f>
        <v>57</v>
      </c>
      <c r="L32" s="105" t="s">
        <v>6</v>
      </c>
      <c r="M32" s="105"/>
      <c r="N32" s="107"/>
      <c r="O32" s="24"/>
      <c r="P32" s="4"/>
      <c r="Q32" s="108">
        <f>SUM(Q33)</f>
        <v>0</v>
      </c>
      <c r="R32" s="49" t="s">
        <v>18</v>
      </c>
      <c r="S32" s="106">
        <f>SUM(S24:S31)</f>
        <v>20</v>
      </c>
      <c r="T32" s="105" t="s">
        <v>6</v>
      </c>
      <c r="U32" s="50"/>
      <c r="V32" s="136"/>
      <c r="W32" s="9"/>
    </row>
    <row r="33" spans="1:23" ht="9.75" customHeight="1" thickTop="1">
      <c r="A33" s="10"/>
      <c r="B33" s="68"/>
      <c r="C33" s="68"/>
      <c r="D33" s="68"/>
      <c r="E33" s="83"/>
      <c r="F33" s="68"/>
      <c r="G33" s="68"/>
      <c r="H33" s="4"/>
      <c r="I33" s="96"/>
      <c r="J33" s="96"/>
      <c r="K33" s="96"/>
      <c r="L33" s="96"/>
      <c r="M33" s="96"/>
      <c r="N33" s="96"/>
      <c r="O33" s="7"/>
      <c r="P33" s="4"/>
      <c r="Q33" s="95"/>
      <c r="R33" s="95"/>
      <c r="S33" s="95"/>
      <c r="T33" s="96"/>
      <c r="U33" s="95"/>
      <c r="V33" s="140"/>
      <c r="W33" s="145"/>
    </row>
    <row r="34" spans="1:23" ht="1.5" customHeight="1">
      <c r="A34" s="10"/>
      <c r="B34" s="68"/>
      <c r="C34" s="68"/>
      <c r="D34" s="68"/>
      <c r="E34" s="114"/>
      <c r="F34" s="68"/>
      <c r="G34" s="68"/>
      <c r="H34" s="4"/>
      <c r="I34" s="7"/>
      <c r="J34" s="7"/>
      <c r="K34" s="7"/>
      <c r="L34" s="7"/>
      <c r="M34" s="7"/>
      <c r="N34" s="7"/>
      <c r="O34" s="7"/>
      <c r="P34" s="4"/>
      <c r="V34" s="7"/>
      <c r="W34" s="4"/>
    </row>
    <row r="35" spans="1:23" ht="18" hidden="1">
      <c r="A35" s="10"/>
      <c r="B35" s="86"/>
      <c r="C35" s="68"/>
      <c r="D35" s="86"/>
      <c r="E35" s="114"/>
      <c r="F35" s="68"/>
      <c r="G35" s="114"/>
      <c r="H35" s="4"/>
      <c r="I35" s="81"/>
      <c r="J35" s="81"/>
      <c r="K35" s="84"/>
      <c r="L35" s="90"/>
      <c r="M35" s="81"/>
      <c r="N35" s="84"/>
      <c r="O35" s="7"/>
      <c r="P35" s="4"/>
      <c r="Q35" s="68"/>
      <c r="R35" s="68"/>
      <c r="S35" s="82"/>
      <c r="T35" s="83"/>
      <c r="U35" s="68"/>
      <c r="V35" s="84"/>
      <c r="W35" s="4"/>
    </row>
    <row r="36" spans="1:23" ht="15" hidden="1">
      <c r="A36" s="10"/>
      <c r="B36" s="68"/>
      <c r="C36" s="68"/>
      <c r="D36" s="68"/>
      <c r="E36" s="114"/>
      <c r="F36" s="68"/>
      <c r="G36" s="68"/>
      <c r="H36" s="4"/>
      <c r="I36" s="81"/>
      <c r="J36" s="81"/>
      <c r="K36" s="84"/>
      <c r="L36" s="90"/>
      <c r="M36" s="81"/>
      <c r="N36" s="84"/>
      <c r="O36" s="7"/>
      <c r="P36" s="4"/>
      <c r="Q36" s="68"/>
      <c r="R36" s="68"/>
      <c r="S36" s="82"/>
      <c r="T36" s="85"/>
      <c r="U36" s="68"/>
      <c r="V36" s="84"/>
      <c r="W36" s="4"/>
    </row>
    <row r="37" spans="1:23" ht="1.5" customHeight="1" thickBot="1">
      <c r="A37" s="10"/>
      <c r="B37" s="86"/>
      <c r="C37" s="115"/>
      <c r="D37" s="86"/>
      <c r="E37" s="71"/>
      <c r="F37" s="71"/>
      <c r="G37" s="42"/>
      <c r="H37" s="4"/>
      <c r="I37" s="7"/>
      <c r="J37" s="7"/>
      <c r="K37" s="7"/>
      <c r="L37" s="7"/>
      <c r="M37" s="7"/>
      <c r="N37" s="7"/>
      <c r="P37" s="7"/>
      <c r="T37" s="7"/>
      <c r="U37" s="7"/>
      <c r="V37" s="137"/>
      <c r="W37" s="9"/>
    </row>
    <row r="38" spans="1:23" ht="18.75" hidden="1" thickBot="1">
      <c r="A38" s="10"/>
      <c r="B38" s="68"/>
      <c r="C38" s="69"/>
      <c r="D38" s="69"/>
      <c r="E38" s="70"/>
      <c r="F38" s="71"/>
      <c r="G38" s="69"/>
      <c r="H38" s="4"/>
      <c r="I38" s="86"/>
      <c r="J38" s="87"/>
      <c r="K38" s="88"/>
      <c r="L38" s="89"/>
      <c r="M38" s="81"/>
      <c r="N38" s="81"/>
      <c r="O38" s="1"/>
      <c r="P38" s="1"/>
      <c r="Q38" s="4"/>
      <c r="R38" s="1"/>
      <c r="S38" s="1"/>
      <c r="T38" s="15"/>
      <c r="U38" s="15"/>
      <c r="V38" s="9"/>
      <c r="W38" s="16"/>
    </row>
    <row r="39" spans="1:23" ht="20.25" customHeight="1" thickTop="1">
      <c r="A39" s="11"/>
      <c r="B39" s="12"/>
      <c r="C39" s="77"/>
      <c r="D39" s="7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19"/>
      <c r="T39" s="117"/>
      <c r="U39" s="118" t="s">
        <v>37</v>
      </c>
      <c r="V39" s="13"/>
      <c r="W39" s="13"/>
    </row>
    <row r="40" spans="1:23" ht="0.75" customHeight="1">
      <c r="A40" s="10"/>
      <c r="B40" s="4"/>
      <c r="C40" s="4"/>
      <c r="D40" s="1"/>
      <c r="E40" s="1"/>
      <c r="F40" s="1"/>
      <c r="G40" s="1"/>
      <c r="H40" s="1"/>
      <c r="I40" s="32"/>
      <c r="J40" s="1"/>
      <c r="K40" s="1"/>
      <c r="L40" s="1"/>
      <c r="M40" s="1"/>
      <c r="N40" s="1"/>
      <c r="O40" s="1"/>
      <c r="P40" s="1"/>
      <c r="Q40" s="4"/>
      <c r="R40" s="4" t="s">
        <v>21</v>
      </c>
      <c r="S40" s="43"/>
      <c r="T40" s="59"/>
      <c r="U40" s="58"/>
      <c r="V40" s="9"/>
      <c r="W40" s="9"/>
    </row>
    <row r="41" spans="1:23" ht="15.75">
      <c r="A41" s="10"/>
      <c r="B41" s="17"/>
      <c r="C41" s="17"/>
      <c r="D41" s="17" t="s">
        <v>34</v>
      </c>
      <c r="E41" s="17"/>
      <c r="F41" s="17"/>
      <c r="G41" s="17" t="s">
        <v>93</v>
      </c>
      <c r="H41" s="17"/>
      <c r="I41" s="17"/>
      <c r="J41" s="17"/>
      <c r="K41" s="17" t="s">
        <v>92</v>
      </c>
      <c r="L41" s="17"/>
      <c r="M41" s="17"/>
      <c r="N41" s="17" t="s">
        <v>97</v>
      </c>
      <c r="O41" s="4"/>
      <c r="P41" s="1"/>
      <c r="Q41" s="4"/>
      <c r="R41" s="4"/>
      <c r="S41" s="43"/>
      <c r="T41" s="59"/>
      <c r="U41" s="58" t="s">
        <v>8</v>
      </c>
      <c r="V41" s="9"/>
      <c r="W41" s="9"/>
    </row>
    <row r="42" spans="1:23" ht="15.75">
      <c r="A42" s="10"/>
      <c r="B42" s="17"/>
      <c r="C42" s="17"/>
      <c r="D42" s="17" t="s">
        <v>16</v>
      </c>
      <c r="E42" s="17"/>
      <c r="F42" s="17"/>
      <c r="G42" s="17" t="s">
        <v>7</v>
      </c>
      <c r="H42" s="17"/>
      <c r="I42" s="17"/>
      <c r="J42" s="17"/>
      <c r="K42" s="17" t="s">
        <v>7</v>
      </c>
      <c r="L42" s="17"/>
      <c r="M42" s="17"/>
      <c r="N42" s="17" t="s">
        <v>7</v>
      </c>
      <c r="O42" s="1"/>
      <c r="P42" s="1"/>
      <c r="Q42" s="4"/>
      <c r="R42" s="4"/>
      <c r="S42" s="43"/>
      <c r="T42" s="59"/>
      <c r="U42" s="58" t="s">
        <v>9</v>
      </c>
      <c r="V42" s="9"/>
      <c r="W42" s="9"/>
    </row>
    <row r="43" spans="1:23" ht="22.5" customHeight="1" thickBot="1">
      <c r="A43" s="14"/>
      <c r="B43" s="15"/>
      <c r="C43" s="15"/>
      <c r="D43" s="19"/>
      <c r="E43" s="64"/>
      <c r="F43" s="65"/>
      <c r="G43" s="64"/>
      <c r="H43" s="19"/>
      <c r="I43" s="19"/>
      <c r="J43" s="15"/>
      <c r="K43" s="15"/>
      <c r="L43" s="15"/>
      <c r="M43" s="63"/>
      <c r="N43" s="19"/>
      <c r="O43" s="15"/>
      <c r="P43" s="1"/>
      <c r="Q43" s="15"/>
      <c r="R43" s="15"/>
      <c r="S43" s="62"/>
      <c r="T43" s="61"/>
      <c r="U43" s="60" t="s">
        <v>10</v>
      </c>
      <c r="V43" s="144"/>
      <c r="W43" s="16"/>
    </row>
    <row r="44" spans="1:23" ht="24" customHeight="1" thickTop="1">
      <c r="A44" s="4"/>
      <c r="W44" s="12"/>
    </row>
    <row r="45" spans="1:23" ht="22.5" customHeight="1">
      <c r="A45" s="4"/>
      <c r="B45" s="4"/>
      <c r="C45" s="4"/>
      <c r="D45" s="4"/>
      <c r="E45" s="42"/>
      <c r="F45" s="42"/>
      <c r="G45" s="4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  <c r="U45" s="7"/>
      <c r="V45" s="4"/>
      <c r="W45" s="4"/>
    </row>
    <row r="46" spans="1:2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A47" s="7"/>
      <c r="B47" s="7"/>
      <c r="C47" s="7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>
      <c r="W48" s="7"/>
    </row>
  </sheetData>
  <phoneticPr fontId="2" type="noConversion"/>
  <pageMargins left="0.77" right="0.34" top="0.37" bottom="0.4" header="0.33" footer="0.4"/>
  <pageSetup paperSize="9" scale="6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mollaei-k</cp:lastModifiedBy>
  <cp:lastPrinted>2013-02-26T06:38:13Z</cp:lastPrinted>
  <dcterms:created xsi:type="dcterms:W3CDTF">2008-11-06T07:57:22Z</dcterms:created>
  <dcterms:modified xsi:type="dcterms:W3CDTF">2013-02-26T06:38:16Z</dcterms:modified>
</cp:coreProperties>
</file>