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Sheet1!$A$1:$V$44</definedName>
  </definedNames>
  <calcPr calcId="124519"/>
</workbook>
</file>

<file path=xl/calcChain.xml><?xml version="1.0" encoding="utf-8"?>
<calcChain xmlns="http://schemas.openxmlformats.org/spreadsheetml/2006/main">
  <c r="D33" i="1"/>
  <c r="D20"/>
  <c r="K30"/>
  <c r="K16"/>
  <c r="R32"/>
  <c r="B25"/>
  <c r="B26"/>
  <c r="B27"/>
  <c r="B28"/>
  <c r="B29"/>
  <c r="B30"/>
  <c r="B31"/>
  <c r="B32"/>
  <c r="B24"/>
  <c r="B37" l="1"/>
  <c r="B7"/>
  <c r="I7"/>
  <c r="P7"/>
  <c r="B8"/>
  <c r="I8"/>
  <c r="P8"/>
  <c r="B9"/>
  <c r="I9"/>
  <c r="P9"/>
  <c r="B10"/>
  <c r="I10"/>
  <c r="P10"/>
  <c r="B11"/>
  <c r="I11"/>
  <c r="P11"/>
  <c r="B12"/>
  <c r="I12"/>
  <c r="P12"/>
  <c r="B13"/>
  <c r="I13"/>
  <c r="B14"/>
  <c r="I14"/>
  <c r="P13"/>
  <c r="B15"/>
  <c r="I15"/>
  <c r="P14"/>
  <c r="B16"/>
  <c r="I16"/>
  <c r="P15"/>
  <c r="B17"/>
  <c r="P16"/>
  <c r="B18"/>
  <c r="P17"/>
  <c r="B19"/>
  <c r="P18"/>
  <c r="I20"/>
  <c r="I21"/>
  <c r="I22"/>
  <c r="I23"/>
  <c r="I24"/>
  <c r="P24"/>
  <c r="I25"/>
  <c r="P25"/>
  <c r="I26"/>
  <c r="P26"/>
  <c r="I27"/>
  <c r="P27"/>
  <c r="I28"/>
  <c r="P28"/>
  <c r="I29"/>
  <c r="P29"/>
  <c r="P32" s="1"/>
  <c r="I30"/>
  <c r="P30"/>
  <c r="P31"/>
  <c r="P19" l="1"/>
  <c r="P20" s="1"/>
  <c r="B33"/>
  <c r="B20"/>
</calcChain>
</file>

<file path=xl/sharedStrings.xml><?xml version="1.0" encoding="utf-8"?>
<sst xmlns="http://schemas.openxmlformats.org/spreadsheetml/2006/main" count="151" uniqueCount="107">
  <si>
    <t>ردیف</t>
  </si>
  <si>
    <t>نام درس</t>
  </si>
  <si>
    <t>واحد</t>
  </si>
  <si>
    <t>نمره</t>
  </si>
  <si>
    <t>امتیاز</t>
  </si>
  <si>
    <t>پیش نیاز</t>
  </si>
  <si>
    <t>جــــــــمـــــــع واحد</t>
  </si>
  <si>
    <t>مهر و امضا</t>
  </si>
  <si>
    <t xml:space="preserve">  جـــــــــــمــــع واحد:</t>
  </si>
  <si>
    <t xml:space="preserve"> جــــــــمـــــــع واحد</t>
  </si>
  <si>
    <t xml:space="preserve"> تعداد واحد دریافتی:</t>
  </si>
  <si>
    <t xml:space="preserve"> تعداد واحد گذرانده:</t>
  </si>
  <si>
    <t xml:space="preserve"> مجموع امتیاز:</t>
  </si>
  <si>
    <t xml:space="preserve"> میانگین کل:</t>
  </si>
  <si>
    <t xml:space="preserve"> تآمین و رفاه اجتماعی</t>
  </si>
  <si>
    <t xml:space="preserve"> کلیات حقوق</t>
  </si>
  <si>
    <t xml:space="preserve"> تغییرات اجتماعی</t>
  </si>
  <si>
    <t xml:space="preserve"> نظریه های جامعه شناسی1</t>
  </si>
  <si>
    <t xml:space="preserve"> نظریه های جامعه شناسی2</t>
  </si>
  <si>
    <t xml:space="preserve"> روش تحقیق نظری</t>
  </si>
  <si>
    <t xml:space="preserve"> روش تحقیق عملی</t>
  </si>
  <si>
    <t xml:space="preserve"> جامعه شناسی در ادبیات فارسی</t>
  </si>
  <si>
    <t xml:space="preserve"> جامعه شناسی قشرها و نابرابری ها</t>
  </si>
  <si>
    <t xml:space="preserve"> جامعه شناسی انقلاب</t>
  </si>
  <si>
    <t xml:space="preserve"> مبانی تعاون</t>
  </si>
  <si>
    <t xml:space="preserve"> مبانی جمعیت شناسی</t>
  </si>
  <si>
    <t xml:space="preserve"> مبانی مردم شناسی</t>
  </si>
  <si>
    <t xml:space="preserve"> مبانی روانشناسی -  مفاهیم اساسی</t>
  </si>
  <si>
    <t xml:space="preserve"> تاریخ تفکر اجتماعی در اسلام</t>
  </si>
  <si>
    <t xml:space="preserve"> مبانی تاریخ اجتماعی ایران</t>
  </si>
  <si>
    <t xml:space="preserve"> ریاضیات پایه</t>
  </si>
  <si>
    <t xml:space="preserve"> آمار مقدماتی</t>
  </si>
  <si>
    <t xml:space="preserve"> آمار در علوم اجتماعی</t>
  </si>
  <si>
    <t xml:space="preserve"> مبانی فلسفه1</t>
  </si>
  <si>
    <t xml:space="preserve"> اصول علم اقتصاد</t>
  </si>
  <si>
    <t xml:space="preserve"> اصول علم سیاست</t>
  </si>
  <si>
    <t xml:space="preserve"> روانشناسی اجتماعی</t>
  </si>
  <si>
    <t xml:space="preserve"> روشهای مقدماتی تحلیل جمعیت</t>
  </si>
  <si>
    <t xml:space="preserve">                   بسمه تعالی</t>
  </si>
  <si>
    <t>مهروامضا</t>
  </si>
  <si>
    <t>دروس اصلي انتخابي</t>
  </si>
  <si>
    <t>زبان تخصصي-مطالعه متون علوم اجتماعي 1</t>
  </si>
  <si>
    <t>زبان تخصصي-مطالعه متون علوم اجتماعي 2</t>
  </si>
  <si>
    <t xml:space="preserve"> جامعه شناسی جنگ و نیروهاي نظامي</t>
  </si>
  <si>
    <t xml:space="preserve"> تربیت بدنی1</t>
  </si>
  <si>
    <t xml:space="preserve"> جمعیت و تنظیم خانواده</t>
  </si>
  <si>
    <t xml:space="preserve"> زبان خارجی</t>
  </si>
  <si>
    <t xml:space="preserve"> فارسی</t>
  </si>
  <si>
    <t>امتياز</t>
  </si>
  <si>
    <t>انديشه اسلامی2</t>
  </si>
  <si>
    <t xml:space="preserve"> دروس تخصصی </t>
  </si>
  <si>
    <t xml:space="preserve">ادامه دروس پايه </t>
  </si>
  <si>
    <t xml:space="preserve">دروس پایه </t>
  </si>
  <si>
    <t xml:space="preserve">        سرفصل درسها به تفکیک نوع درس</t>
  </si>
  <si>
    <t>انديشه اسلامی 1</t>
  </si>
  <si>
    <t>دروس عمومي</t>
  </si>
  <si>
    <t>تفسيرموضوعي قران ياتفسير موضوعي نهج البلاغه</t>
  </si>
  <si>
    <r>
      <t xml:space="preserve">رشته:      </t>
    </r>
    <r>
      <rPr>
        <b/>
        <sz val="14"/>
        <rFont val="B Mitra"/>
        <charset val="178"/>
      </rPr>
      <t xml:space="preserve"> علوم اجتماعی</t>
    </r>
  </si>
  <si>
    <r>
      <t xml:space="preserve">نام و نام خانوادگي : </t>
    </r>
    <r>
      <rPr>
        <b/>
        <sz val="14"/>
        <rFont val="B Mitra"/>
        <charset val="178"/>
      </rPr>
      <t xml:space="preserve"> </t>
    </r>
  </si>
  <si>
    <t xml:space="preserve">شماره دانشجويي :    </t>
  </si>
  <si>
    <t xml:space="preserve"> امتیاز</t>
  </si>
  <si>
    <t xml:space="preserve">دروس اصلي - الزامي </t>
  </si>
  <si>
    <t>*</t>
  </si>
  <si>
    <t>جامعه شناسي خانواده</t>
  </si>
  <si>
    <t>جامعه شناسي انحرافات اجتماعي</t>
  </si>
  <si>
    <t>جامعه شناسي ايلات وعشاير ايران</t>
  </si>
  <si>
    <t>13و15</t>
  </si>
  <si>
    <t xml:space="preserve">ايين زندگي يااخلاق كاربردي </t>
  </si>
  <si>
    <t>تكنيكهاي خاص تحقيق</t>
  </si>
  <si>
    <t>جامعه شناسي ارتباط جمعي</t>
  </si>
  <si>
    <t xml:space="preserve">انقلاب اسلامی ايران يااشنايي </t>
  </si>
  <si>
    <t>جامعه شناسي توسعه</t>
  </si>
  <si>
    <t>باقانون اساسي ياانديشه سياسي امام خميني</t>
  </si>
  <si>
    <t xml:space="preserve">كاربرد جمعيت شناسي </t>
  </si>
  <si>
    <t>كاربردكامپيوتر درعلوم اجتماعي</t>
  </si>
  <si>
    <t>فرهنگ و تمدن اسلام وايران</t>
  </si>
  <si>
    <t>جامعه شناسي شهري**</t>
  </si>
  <si>
    <t>جامعه شناسي سازمانها**</t>
  </si>
  <si>
    <t>جامعه شناسي روستايي**</t>
  </si>
  <si>
    <t>جامعه شناسي صنعتي**</t>
  </si>
  <si>
    <t>كارتحقيقي*</t>
  </si>
  <si>
    <t>32و46</t>
  </si>
  <si>
    <t xml:space="preserve"> تربیت بدنی 2</t>
  </si>
  <si>
    <t>جامعه شناسي جهان سوم</t>
  </si>
  <si>
    <t xml:space="preserve"> مبانی جامعه شناسی-مفاهيم اساسي 1</t>
  </si>
  <si>
    <t xml:space="preserve"> جامعه شناسی اموزش وپرورش</t>
  </si>
  <si>
    <t xml:space="preserve"> مبانی جامعه شناسی-مفاهيم اساسي 2</t>
  </si>
  <si>
    <t>مردم شناسي فرهنگي</t>
  </si>
  <si>
    <t>جغرافياي انساني ايران</t>
  </si>
  <si>
    <t>جمعيت شناسي ايران</t>
  </si>
  <si>
    <t>جامعه شناسي سياسي</t>
  </si>
  <si>
    <t>13,16</t>
  </si>
  <si>
    <t>21یاهمزمان</t>
  </si>
  <si>
    <t>31یاهمزمان و13</t>
  </si>
  <si>
    <t>21یاهمزمان و13</t>
  </si>
  <si>
    <t>31یاهمزمان و30</t>
  </si>
  <si>
    <t>پژوهشگری</t>
  </si>
  <si>
    <t>اشنایی با دفاع مقدس</t>
  </si>
  <si>
    <t>يافلسفه اخلاق يااخلاق اسلامي(مباني و</t>
  </si>
  <si>
    <t>دروس اختیاری</t>
  </si>
  <si>
    <t xml:space="preserve">مديرگروه  : </t>
  </si>
  <si>
    <t xml:space="preserve">رئیس مرکز: </t>
  </si>
  <si>
    <t xml:space="preserve"> بررسی مسائل اجتماعی ایران**</t>
  </si>
  <si>
    <r>
      <t xml:space="preserve">جمع واحدمصوب:   </t>
    </r>
    <r>
      <rPr>
        <b/>
        <sz val="14"/>
        <rFont val="B Mitra"/>
        <charset val="178"/>
      </rPr>
      <t xml:space="preserve"> 136</t>
    </r>
  </si>
  <si>
    <t>دانشگاه پيام نور مرکز-</t>
  </si>
  <si>
    <t xml:space="preserve">رئيس اموزش :  </t>
  </si>
  <si>
    <t>مسئول ثبت نمرات: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</si>
</sst>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8"/>
      <name val="Arial"/>
      <family val="2"/>
    </font>
    <font>
      <sz val="10"/>
      <name val="B Mitra"/>
      <charset val="178"/>
    </font>
    <font>
      <sz val="8"/>
      <name val="B Mitra"/>
      <charset val="178"/>
    </font>
    <font>
      <sz val="11"/>
      <name val="B Mitra"/>
      <charset val="178"/>
    </font>
    <font>
      <sz val="12"/>
      <name val="B Mitra"/>
      <charset val="178"/>
    </font>
    <font>
      <sz val="14"/>
      <name val="B Mitra"/>
      <charset val="178"/>
    </font>
    <font>
      <sz val="14"/>
      <name val="Arial"/>
      <family val="2"/>
    </font>
    <font>
      <sz val="16"/>
      <name val="B Traffic"/>
      <charset val="178"/>
    </font>
    <font>
      <b/>
      <sz val="14"/>
      <name val="B Mitra"/>
      <charset val="178"/>
    </font>
    <font>
      <sz val="20"/>
      <name val="B Mitra"/>
      <charset val="178"/>
    </font>
    <font>
      <sz val="16"/>
      <name val="B Mitra"/>
      <charset val="178"/>
    </font>
    <font>
      <b/>
      <sz val="12"/>
      <name val="B Mitra"/>
      <charset val="178"/>
    </font>
    <font>
      <b/>
      <sz val="14"/>
      <name val="Arial"/>
      <family val="2"/>
    </font>
    <font>
      <sz val="12"/>
      <name val="2  Jalal"/>
      <charset val="178"/>
    </font>
    <font>
      <sz val="10"/>
      <name val="2  Jalal"/>
      <charset val="178"/>
    </font>
    <font>
      <sz val="12"/>
      <name val="2  Mitra_1 (MRT)"/>
      <charset val="178"/>
    </font>
    <font>
      <b/>
      <sz val="12"/>
      <name val="2  Mitra_1 (MRT)"/>
      <charset val="178"/>
    </font>
    <font>
      <sz val="11"/>
      <name val="2  Mitra_1 (MRT)"/>
      <charset val="178"/>
    </font>
    <font>
      <sz val="9"/>
      <name val="2  Mitra_1 (MRT)"/>
      <charset val="178"/>
    </font>
    <font>
      <b/>
      <sz val="14"/>
      <name val="2  Mitra_1 (MRT)"/>
      <charset val="178"/>
    </font>
    <font>
      <sz val="10"/>
      <name val="Arial"/>
      <family val="2"/>
    </font>
    <font>
      <b/>
      <sz val="10"/>
      <name val="2  Mitra_1 (MRT)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0" fillId="0" borderId="0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5" xfId="0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6" fillId="0" borderId="0" xfId="0" applyFont="1"/>
    <xf numFmtId="0" fontId="0" fillId="0" borderId="10" xfId="0" applyBorder="1"/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2" xfId="0" applyFont="1" applyBorder="1"/>
    <xf numFmtId="0" fontId="6" fillId="0" borderId="1" xfId="0" applyFont="1" applyBorder="1"/>
    <xf numFmtId="0" fontId="6" fillId="0" borderId="24" xfId="0" applyFont="1" applyBorder="1"/>
    <xf numFmtId="0" fontId="6" fillId="0" borderId="25" xfId="0" applyFont="1" applyBorder="1" applyAlignment="1">
      <alignment horizontal="center"/>
    </xf>
    <xf numFmtId="0" fontId="6" fillId="2" borderId="28" xfId="0" applyFont="1" applyFill="1" applyBorder="1"/>
    <xf numFmtId="0" fontId="6" fillId="2" borderId="14" xfId="0" applyFont="1" applyFill="1" applyBorder="1"/>
    <xf numFmtId="0" fontId="7" fillId="2" borderId="29" xfId="0" applyFont="1" applyFill="1" applyBorder="1"/>
    <xf numFmtId="0" fontId="6" fillId="2" borderId="29" xfId="0" applyFont="1" applyFill="1" applyBorder="1"/>
    <xf numFmtId="0" fontId="6" fillId="2" borderId="30" xfId="0" applyFont="1" applyFill="1" applyBorder="1"/>
    <xf numFmtId="0" fontId="6" fillId="2" borderId="1" xfId="0" applyFont="1" applyFill="1" applyBorder="1"/>
    <xf numFmtId="0" fontId="7" fillId="2" borderId="22" xfId="0" applyFont="1" applyFill="1" applyBorder="1"/>
    <xf numFmtId="0" fontId="7" fillId="2" borderId="1" xfId="0" applyFont="1" applyFill="1" applyBorder="1"/>
    <xf numFmtId="0" fontId="0" fillId="0" borderId="13" xfId="0" applyBorder="1"/>
    <xf numFmtId="0" fontId="3" fillId="0" borderId="32" xfId="0" applyFont="1" applyBorder="1"/>
    <xf numFmtId="0" fontId="9" fillId="2" borderId="14" xfId="0" applyFont="1" applyFill="1" applyBorder="1"/>
    <xf numFmtId="0" fontId="9" fillId="2" borderId="1" xfId="0" applyFont="1" applyFill="1" applyBorder="1" applyAlignment="1"/>
    <xf numFmtId="0" fontId="10" fillId="0" borderId="0" xfId="0" applyFont="1" applyBorder="1"/>
    <xf numFmtId="0" fontId="0" fillId="0" borderId="4" xfId="0" applyBorder="1"/>
    <xf numFmtId="0" fontId="8" fillId="0" borderId="10" xfId="0" applyFont="1" applyBorder="1"/>
    <xf numFmtId="0" fontId="11" fillId="0" borderId="0" xfId="0" applyFont="1"/>
    <xf numFmtId="0" fontId="3" fillId="0" borderId="33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7" xfId="0" applyFont="1" applyBorder="1"/>
    <xf numFmtId="0" fontId="2" fillId="3" borderId="19" xfId="0" applyFont="1" applyFill="1" applyBorder="1"/>
    <xf numFmtId="0" fontId="0" fillId="3" borderId="19" xfId="0" applyFill="1" applyBorder="1"/>
    <xf numFmtId="0" fontId="9" fillId="4" borderId="19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 vertical="center"/>
    </xf>
    <xf numFmtId="0" fontId="12" fillId="2" borderId="14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 vertical="center"/>
    </xf>
    <xf numFmtId="0" fontId="0" fillId="0" borderId="2" xfId="0" applyBorder="1"/>
    <xf numFmtId="0" fontId="0" fillId="0" borderId="14" xfId="0" applyBorder="1"/>
    <xf numFmtId="0" fontId="6" fillId="0" borderId="29" xfId="0" applyFont="1" applyBorder="1"/>
    <xf numFmtId="0" fontId="0" fillId="0" borderId="40" xfId="0" applyBorder="1"/>
    <xf numFmtId="0" fontId="0" fillId="0" borderId="27" xfId="0" applyBorder="1"/>
    <xf numFmtId="0" fontId="6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6" fillId="0" borderId="36" xfId="0" applyFont="1" applyBorder="1"/>
    <xf numFmtId="0" fontId="16" fillId="0" borderId="3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9" fillId="0" borderId="0" xfId="0" applyFont="1"/>
    <xf numFmtId="0" fontId="16" fillId="0" borderId="18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6" fillId="0" borderId="4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4" borderId="18" xfId="0" applyFont="1" applyFill="1" applyBorder="1" applyAlignment="1">
      <alignment horizontal="center"/>
    </xf>
    <xf numFmtId="0" fontId="0" fillId="3" borderId="17" xfId="0" applyFill="1" applyBorder="1"/>
    <xf numFmtId="0" fontId="2" fillId="3" borderId="18" xfId="0" applyFont="1" applyFill="1" applyBorder="1"/>
    <xf numFmtId="0" fontId="11" fillId="0" borderId="10" xfId="0" applyFont="1" applyBorder="1"/>
    <xf numFmtId="0" fontId="0" fillId="0" borderId="3" xfId="0" applyBorder="1"/>
    <xf numFmtId="0" fontId="17" fillId="0" borderId="23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54" xfId="0" applyFont="1" applyBorder="1"/>
    <xf numFmtId="0" fontId="16" fillId="0" borderId="56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3" fillId="0" borderId="55" xfId="0" applyFont="1" applyBorder="1"/>
    <xf numFmtId="0" fontId="0" fillId="0" borderId="6" xfId="0" applyBorder="1"/>
    <xf numFmtId="0" fontId="4" fillId="0" borderId="57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7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10" xfId="0" applyFont="1" applyBorder="1"/>
    <xf numFmtId="0" fontId="3" fillId="0" borderId="58" xfId="0" applyFont="1" applyBorder="1"/>
    <xf numFmtId="2" fontId="9" fillId="4" borderId="58" xfId="0" applyNumberFormat="1" applyFont="1" applyFill="1" applyBorder="1" applyAlignment="1">
      <alignment horizontal="center" vertical="center"/>
    </xf>
    <xf numFmtId="0" fontId="0" fillId="3" borderId="59" xfId="0" applyFill="1" applyBorder="1"/>
    <xf numFmtId="0" fontId="2" fillId="3" borderId="59" xfId="0" applyFont="1" applyFill="1" applyBorder="1"/>
    <xf numFmtId="0" fontId="6" fillId="0" borderId="27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5" fillId="0" borderId="27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6" fillId="0" borderId="33" xfId="0" applyFont="1" applyFill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16" fillId="0" borderId="6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102846</xdr:colOff>
      <xdr:row>0</xdr:row>
      <xdr:rowOff>0</xdr:rowOff>
    </xdr:from>
    <xdr:to>
      <xdr:col>21</xdr:col>
      <xdr:colOff>436221</xdr:colOff>
      <xdr:row>2</xdr:row>
      <xdr:rowOff>251387</xdr:rowOff>
    </xdr:to>
    <xdr:pic>
      <xdr:nvPicPr>
        <xdr:cNvPr id="1133" name="Picture 1" descr="pnu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7435" y="0"/>
          <a:ext cx="646856" cy="70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3"/>
  <sheetViews>
    <sheetView tabSelected="1" topLeftCell="A28" zoomScale="79" zoomScaleNormal="79" zoomScaleSheetLayoutView="50" workbookViewId="0">
      <selection activeCell="L32" sqref="L32:N32"/>
    </sheetView>
  </sheetViews>
  <sheetFormatPr defaultRowHeight="12.75"/>
  <cols>
    <col min="1" max="1" width="2.5703125" customWidth="1"/>
    <col min="2" max="2" width="10" customWidth="1"/>
    <col min="3" max="3" width="8.5703125" customWidth="1"/>
    <col min="4" max="4" width="4.140625" customWidth="1"/>
    <col min="5" max="5" width="26.85546875" customWidth="1"/>
    <col min="6" max="6" width="13.42578125" customWidth="1"/>
    <col min="7" max="7" width="4.5703125" customWidth="1"/>
    <col min="8" max="8" width="3.42578125" customWidth="1"/>
    <col min="9" max="9" width="10.140625" customWidth="1"/>
    <col min="10" max="10" width="9" customWidth="1"/>
    <col min="11" max="11" width="4.42578125" customWidth="1"/>
    <col min="12" max="12" width="32.140625" customWidth="1"/>
    <col min="13" max="13" width="11" customWidth="1"/>
    <col min="14" max="14" width="7.28515625" customWidth="1"/>
    <col min="15" max="15" width="4.7109375" customWidth="1"/>
    <col min="16" max="16" width="11.7109375" customWidth="1"/>
    <col min="17" max="17" width="8" customWidth="1"/>
    <col min="18" max="18" width="4.140625" customWidth="1"/>
    <col min="19" max="19" width="27.28515625" customWidth="1"/>
    <col min="20" max="20" width="8.140625" customWidth="1"/>
    <col min="21" max="21" width="4.7109375" customWidth="1"/>
    <col min="22" max="22" width="9.5703125" customWidth="1"/>
  </cols>
  <sheetData>
    <row r="1" spans="1:22" ht="14.25" customHeight="1" thickTop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46" t="s">
        <v>38</v>
      </c>
      <c r="M1" s="11"/>
      <c r="N1" s="11"/>
      <c r="O1" s="11"/>
      <c r="P1" s="11"/>
      <c r="Q1" s="11"/>
      <c r="R1" s="11"/>
      <c r="S1" s="11"/>
      <c r="T1" s="11"/>
      <c r="U1" s="11"/>
      <c r="V1" s="12"/>
    </row>
    <row r="2" spans="1:22" ht="21.75" customHeight="1">
      <c r="A2" s="7"/>
      <c r="B2" s="1"/>
      <c r="D2" s="88" t="s">
        <v>96</v>
      </c>
      <c r="E2" s="1"/>
      <c r="F2" s="18" t="s">
        <v>57</v>
      </c>
      <c r="I2" s="1"/>
      <c r="J2" s="1"/>
      <c r="K2" s="4"/>
      <c r="L2" s="1"/>
      <c r="M2" s="39" t="s">
        <v>53</v>
      </c>
      <c r="N2" s="1"/>
      <c r="O2" s="1"/>
      <c r="P2" s="1"/>
      <c r="Q2" s="1"/>
      <c r="R2" s="1"/>
      <c r="S2" s="42" t="s">
        <v>104</v>
      </c>
      <c r="T2" s="42"/>
      <c r="U2" s="1"/>
      <c r="V2" s="6"/>
    </row>
    <row r="3" spans="1:22" ht="21.75" customHeight="1" thickBot="1">
      <c r="A3" s="7"/>
      <c r="B3" s="94"/>
      <c r="D3" s="53" t="s">
        <v>103</v>
      </c>
      <c r="E3" s="44"/>
      <c r="F3" s="118" t="s">
        <v>59</v>
      </c>
      <c r="G3" s="19"/>
      <c r="H3" s="19"/>
      <c r="I3" s="14"/>
      <c r="J3" s="14"/>
      <c r="K3" s="14"/>
      <c r="L3" s="14"/>
      <c r="M3" s="14"/>
      <c r="N3" s="14"/>
      <c r="O3" s="14"/>
      <c r="P3" s="14"/>
      <c r="Q3" s="14"/>
      <c r="R3" s="14"/>
      <c r="S3" s="92" t="s">
        <v>58</v>
      </c>
      <c r="T3" s="41"/>
      <c r="U3" s="14"/>
      <c r="V3" s="6"/>
    </row>
    <row r="4" spans="1:22" ht="9" customHeight="1" thickTop="1" thickBot="1">
      <c r="A4" s="10"/>
      <c r="B4" s="36"/>
      <c r="C4" s="36"/>
      <c r="D4" s="36"/>
      <c r="E4" s="36"/>
      <c r="F4" s="2"/>
      <c r="G4" s="2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6"/>
    </row>
    <row r="5" spans="1:22" ht="22.5" customHeight="1" thickTop="1" thickBot="1">
      <c r="A5" s="40"/>
      <c r="B5" s="31"/>
      <c r="C5" s="32"/>
      <c r="D5" s="32"/>
      <c r="E5" s="34"/>
      <c r="F5" s="38" t="s">
        <v>50</v>
      </c>
      <c r="G5" s="33"/>
      <c r="H5" s="3"/>
      <c r="I5" s="28"/>
      <c r="J5" s="28"/>
      <c r="K5" s="28"/>
      <c r="L5" s="28"/>
      <c r="M5" s="37" t="s">
        <v>51</v>
      </c>
      <c r="N5" s="30"/>
      <c r="O5" s="3"/>
      <c r="P5" s="28"/>
      <c r="Q5" s="28"/>
      <c r="R5" s="28"/>
      <c r="S5" s="51"/>
      <c r="T5" s="51" t="s">
        <v>55</v>
      </c>
      <c r="U5" s="30"/>
      <c r="V5" s="6"/>
    </row>
    <row r="6" spans="1:22" ht="21.75" customHeight="1" thickTop="1" thickBot="1">
      <c r="A6" s="9"/>
      <c r="B6" s="26" t="s">
        <v>4</v>
      </c>
      <c r="C6" s="22" t="s">
        <v>3</v>
      </c>
      <c r="D6" s="22" t="s">
        <v>2</v>
      </c>
      <c r="E6" s="22" t="s">
        <v>1</v>
      </c>
      <c r="F6" s="112" t="s">
        <v>5</v>
      </c>
      <c r="G6" s="113" t="s">
        <v>0</v>
      </c>
      <c r="H6" s="3"/>
      <c r="I6" s="26" t="s">
        <v>4</v>
      </c>
      <c r="J6" s="22" t="s">
        <v>3</v>
      </c>
      <c r="K6" s="22" t="s">
        <v>2</v>
      </c>
      <c r="L6" s="22" t="s">
        <v>1</v>
      </c>
      <c r="M6" s="112" t="s">
        <v>5</v>
      </c>
      <c r="N6" s="113" t="s">
        <v>0</v>
      </c>
      <c r="O6" s="3"/>
      <c r="P6" s="26" t="s">
        <v>4</v>
      </c>
      <c r="Q6" s="22" t="s">
        <v>3</v>
      </c>
      <c r="R6" s="22" t="s">
        <v>2</v>
      </c>
      <c r="S6" s="22" t="s">
        <v>1</v>
      </c>
      <c r="T6" s="112" t="s">
        <v>5</v>
      </c>
      <c r="U6" s="113" t="s">
        <v>0</v>
      </c>
      <c r="V6" s="6"/>
    </row>
    <row r="7" spans="1:22" ht="23.25" customHeight="1">
      <c r="A7" s="9"/>
      <c r="B7" s="80">
        <f>C7*D7</f>
        <v>0</v>
      </c>
      <c r="C7" s="65"/>
      <c r="D7" s="67">
        <v>2</v>
      </c>
      <c r="E7" s="131" t="s">
        <v>63</v>
      </c>
      <c r="F7" s="66">
        <v>13</v>
      </c>
      <c r="G7" s="66">
        <v>39</v>
      </c>
      <c r="H7" s="17"/>
      <c r="I7" s="80">
        <f>J7*K7</f>
        <v>0</v>
      </c>
      <c r="J7" s="78"/>
      <c r="K7" s="67">
        <v>2</v>
      </c>
      <c r="L7" s="124" t="s">
        <v>31</v>
      </c>
      <c r="M7" s="66"/>
      <c r="N7" s="66">
        <v>20</v>
      </c>
      <c r="O7" s="3"/>
      <c r="P7" s="80">
        <f t="shared" ref="P7:P12" si="0" xml:space="preserve"> Q7*R7</f>
        <v>0</v>
      </c>
      <c r="Q7" s="78"/>
      <c r="R7" s="67">
        <v>2</v>
      </c>
      <c r="S7" s="132" t="s">
        <v>54</v>
      </c>
      <c r="T7" s="66"/>
      <c r="U7" s="66">
        <v>1</v>
      </c>
      <c r="V7" s="6"/>
    </row>
    <row r="8" spans="1:22" ht="24.75" customHeight="1">
      <c r="A8" s="9"/>
      <c r="B8" s="81">
        <f>C8*D8</f>
        <v>0</v>
      </c>
      <c r="C8" s="65"/>
      <c r="D8" s="68">
        <v>2</v>
      </c>
      <c r="E8" s="132" t="s">
        <v>64</v>
      </c>
      <c r="F8" s="66">
        <v>13</v>
      </c>
      <c r="G8" s="66">
        <v>40</v>
      </c>
      <c r="H8" s="17"/>
      <c r="I8" s="81">
        <f>J8*K8</f>
        <v>0</v>
      </c>
      <c r="J8" s="78"/>
      <c r="K8" s="68">
        <v>2</v>
      </c>
      <c r="L8" s="124" t="s">
        <v>32</v>
      </c>
      <c r="M8" s="66">
        <v>20</v>
      </c>
      <c r="N8" s="66">
        <v>21</v>
      </c>
      <c r="O8" s="3"/>
      <c r="P8" s="81">
        <f t="shared" si="0"/>
        <v>0</v>
      </c>
      <c r="Q8" s="78"/>
      <c r="R8" s="68">
        <v>2</v>
      </c>
      <c r="S8" s="129" t="s">
        <v>49</v>
      </c>
      <c r="T8" s="66">
        <v>1</v>
      </c>
      <c r="U8" s="66">
        <v>2</v>
      </c>
      <c r="V8" s="6"/>
    </row>
    <row r="9" spans="1:22" ht="23.25" customHeight="1">
      <c r="A9" s="9"/>
      <c r="B9" s="81">
        <f>C9*D9</f>
        <v>0</v>
      </c>
      <c r="C9" s="65"/>
      <c r="D9" s="68">
        <v>2</v>
      </c>
      <c r="E9" s="132" t="s">
        <v>65</v>
      </c>
      <c r="F9" s="66" t="s">
        <v>66</v>
      </c>
      <c r="G9" s="66">
        <v>41</v>
      </c>
      <c r="H9" s="17"/>
      <c r="I9" s="81">
        <f t="shared" ref="I9:I15" si="1">J9*K9</f>
        <v>0</v>
      </c>
      <c r="J9" s="78"/>
      <c r="K9" s="68">
        <v>2</v>
      </c>
      <c r="L9" s="125" t="s">
        <v>41</v>
      </c>
      <c r="M9" s="66">
        <v>8</v>
      </c>
      <c r="N9" s="66">
        <v>22</v>
      </c>
      <c r="O9" s="3"/>
      <c r="P9" s="142">
        <f t="shared" si="0"/>
        <v>0</v>
      </c>
      <c r="Q9" s="141"/>
      <c r="R9" s="90">
        <v>2</v>
      </c>
      <c r="S9" s="134" t="s">
        <v>67</v>
      </c>
      <c r="T9" s="70"/>
      <c r="U9" s="139">
        <v>3</v>
      </c>
      <c r="V9" s="6"/>
    </row>
    <row r="10" spans="1:22" ht="24.75" customHeight="1">
      <c r="A10" s="9"/>
      <c r="B10" s="81">
        <f>C10*D10</f>
        <v>0</v>
      </c>
      <c r="C10" s="65"/>
      <c r="D10" s="68">
        <v>3</v>
      </c>
      <c r="E10" s="131" t="s">
        <v>68</v>
      </c>
      <c r="F10" s="66">
        <v>31</v>
      </c>
      <c r="G10" s="66">
        <v>42</v>
      </c>
      <c r="H10" s="17"/>
      <c r="I10" s="81">
        <f t="shared" si="1"/>
        <v>0</v>
      </c>
      <c r="J10" s="78"/>
      <c r="K10" s="68">
        <v>2</v>
      </c>
      <c r="L10" s="125" t="s">
        <v>42</v>
      </c>
      <c r="M10" s="66">
        <v>22</v>
      </c>
      <c r="N10" s="66">
        <v>23</v>
      </c>
      <c r="O10" s="3"/>
      <c r="P10" s="93">
        <f t="shared" si="0"/>
        <v>0</v>
      </c>
      <c r="Q10" s="140"/>
      <c r="R10" s="89"/>
      <c r="S10" s="135" t="s">
        <v>98</v>
      </c>
      <c r="T10" s="138"/>
      <c r="U10" s="138"/>
      <c r="V10" s="6"/>
    </row>
    <row r="11" spans="1:22" ht="26.25" customHeight="1">
      <c r="A11" s="9"/>
      <c r="B11" s="81">
        <f t="shared" ref="B11:B17" si="2">C11*D11</f>
        <v>0</v>
      </c>
      <c r="C11" s="65"/>
      <c r="D11" s="68">
        <v>2</v>
      </c>
      <c r="E11" s="131" t="s">
        <v>69</v>
      </c>
      <c r="F11" s="66">
        <v>13</v>
      </c>
      <c r="G11" s="66">
        <v>43</v>
      </c>
      <c r="H11" s="3"/>
      <c r="I11" s="81">
        <f t="shared" si="1"/>
        <v>0</v>
      </c>
      <c r="J11" s="78"/>
      <c r="K11" s="68">
        <v>2</v>
      </c>
      <c r="L11" s="124" t="s">
        <v>33</v>
      </c>
      <c r="M11" s="66"/>
      <c r="N11" s="66">
        <v>24</v>
      </c>
      <c r="O11" s="3"/>
      <c r="P11" s="142">
        <f t="shared" si="0"/>
        <v>0</v>
      </c>
      <c r="Q11" s="141"/>
      <c r="R11" s="90"/>
      <c r="S11" s="136" t="s">
        <v>70</v>
      </c>
      <c r="T11" s="70"/>
      <c r="U11" s="139">
        <v>4</v>
      </c>
      <c r="V11" s="6"/>
    </row>
    <row r="12" spans="1:22" ht="27.75" customHeight="1">
      <c r="A12" s="9"/>
      <c r="B12" s="81">
        <f t="shared" si="2"/>
        <v>0</v>
      </c>
      <c r="C12" s="65"/>
      <c r="D12" s="68">
        <v>2</v>
      </c>
      <c r="E12" s="131" t="s">
        <v>71</v>
      </c>
      <c r="F12" s="66">
        <v>13</v>
      </c>
      <c r="G12" s="66">
        <v>44</v>
      </c>
      <c r="H12" s="3"/>
      <c r="I12" s="81">
        <f t="shared" si="1"/>
        <v>0</v>
      </c>
      <c r="J12" s="78"/>
      <c r="K12" s="68">
        <v>3</v>
      </c>
      <c r="L12" s="126" t="s">
        <v>34</v>
      </c>
      <c r="M12" s="66"/>
      <c r="N12" s="66">
        <v>25</v>
      </c>
      <c r="O12" s="3"/>
      <c r="P12" s="93">
        <f t="shared" si="0"/>
        <v>0</v>
      </c>
      <c r="Q12" s="143"/>
      <c r="R12" s="91">
        <v>2</v>
      </c>
      <c r="S12" s="135" t="s">
        <v>72</v>
      </c>
      <c r="T12" s="138"/>
      <c r="U12" s="138"/>
      <c r="V12" s="6"/>
    </row>
    <row r="13" spans="1:22" ht="25.5" customHeight="1">
      <c r="A13" s="9"/>
      <c r="B13" s="81">
        <f t="shared" si="2"/>
        <v>0</v>
      </c>
      <c r="C13" s="65"/>
      <c r="D13" s="68">
        <v>2</v>
      </c>
      <c r="E13" s="131" t="s">
        <v>73</v>
      </c>
      <c r="F13" s="66">
        <v>28</v>
      </c>
      <c r="G13" s="66">
        <v>45</v>
      </c>
      <c r="H13" s="59"/>
      <c r="I13" s="81">
        <f t="shared" si="1"/>
        <v>0</v>
      </c>
      <c r="J13" s="78"/>
      <c r="K13" s="68">
        <v>2</v>
      </c>
      <c r="L13" s="127" t="s">
        <v>35</v>
      </c>
      <c r="M13" s="66"/>
      <c r="N13" s="66">
        <v>26</v>
      </c>
      <c r="O13" s="3"/>
      <c r="P13" s="81">
        <f t="shared" ref="P13:P18" si="3" xml:space="preserve"> Q13*R13</f>
        <v>0</v>
      </c>
      <c r="Q13" s="78"/>
      <c r="R13" s="68">
        <v>2</v>
      </c>
      <c r="S13" s="129" t="s">
        <v>75</v>
      </c>
      <c r="T13" s="66"/>
      <c r="U13" s="66">
        <v>5</v>
      </c>
      <c r="V13" s="6"/>
    </row>
    <row r="14" spans="1:22" ht="24" customHeight="1">
      <c r="A14" s="9"/>
      <c r="B14" s="81">
        <f t="shared" si="2"/>
        <v>0</v>
      </c>
      <c r="C14" s="65"/>
      <c r="D14" s="68">
        <v>3</v>
      </c>
      <c r="E14" s="132" t="s">
        <v>74</v>
      </c>
      <c r="F14" s="66" t="s">
        <v>92</v>
      </c>
      <c r="G14" s="66">
        <v>46</v>
      </c>
      <c r="H14" s="3"/>
      <c r="I14" s="81">
        <f t="shared" si="1"/>
        <v>0</v>
      </c>
      <c r="J14" s="78"/>
      <c r="K14" s="68">
        <v>3</v>
      </c>
      <c r="L14" s="127" t="s">
        <v>36</v>
      </c>
      <c r="M14" s="66" t="s">
        <v>91</v>
      </c>
      <c r="N14" s="66">
        <v>27</v>
      </c>
      <c r="O14" s="3"/>
      <c r="P14" s="81">
        <f t="shared" si="3"/>
        <v>0</v>
      </c>
      <c r="Q14" s="78"/>
      <c r="R14" s="68">
        <v>2</v>
      </c>
      <c r="S14" s="129" t="s">
        <v>56</v>
      </c>
      <c r="T14" s="66"/>
      <c r="U14" s="66">
        <v>6</v>
      </c>
      <c r="V14" s="6"/>
    </row>
    <row r="15" spans="1:22" ht="27" customHeight="1" thickBot="1">
      <c r="A15" s="9"/>
      <c r="B15" s="81">
        <f t="shared" si="2"/>
        <v>0</v>
      </c>
      <c r="C15" s="65"/>
      <c r="D15" s="68">
        <v>3</v>
      </c>
      <c r="E15" s="131" t="s">
        <v>76</v>
      </c>
      <c r="F15" s="85" t="s">
        <v>93</v>
      </c>
      <c r="G15" s="66">
        <v>47</v>
      </c>
      <c r="H15" s="3"/>
      <c r="I15" s="82">
        <f t="shared" si="1"/>
        <v>0</v>
      </c>
      <c r="J15" s="58"/>
      <c r="K15" s="74">
        <v>2</v>
      </c>
      <c r="L15" s="128" t="s">
        <v>37</v>
      </c>
      <c r="M15" s="75">
        <v>14</v>
      </c>
      <c r="N15" s="75">
        <v>28</v>
      </c>
      <c r="O15" s="3"/>
      <c r="P15" s="81">
        <f t="shared" si="3"/>
        <v>0</v>
      </c>
      <c r="Q15" s="78"/>
      <c r="R15" s="68">
        <v>3</v>
      </c>
      <c r="S15" s="129" t="s">
        <v>47</v>
      </c>
      <c r="T15" s="66"/>
      <c r="U15" s="66">
        <v>7</v>
      </c>
      <c r="V15" s="6"/>
    </row>
    <row r="16" spans="1:22" ht="26.25" customHeight="1" thickTop="1" thickBot="1">
      <c r="A16" s="9"/>
      <c r="B16" s="81">
        <f t="shared" si="2"/>
        <v>0</v>
      </c>
      <c r="C16" s="65"/>
      <c r="D16" s="68">
        <v>3</v>
      </c>
      <c r="E16" s="131" t="s">
        <v>77</v>
      </c>
      <c r="F16" s="85" t="s">
        <v>93</v>
      </c>
      <c r="G16" s="66">
        <v>48</v>
      </c>
      <c r="H16" s="3"/>
      <c r="I16" s="72">
        <f>SUM(I7:I15)</f>
        <v>0</v>
      </c>
      <c r="J16" s="57" t="s">
        <v>60</v>
      </c>
      <c r="K16" s="73">
        <f>SUM(K7:K15)</f>
        <v>20</v>
      </c>
      <c r="L16" s="76" t="s">
        <v>8</v>
      </c>
      <c r="M16" s="25"/>
      <c r="N16" s="23"/>
      <c r="O16" s="3"/>
      <c r="P16" s="81">
        <f t="shared" si="3"/>
        <v>0</v>
      </c>
      <c r="Q16" s="78"/>
      <c r="R16" s="68">
        <v>3</v>
      </c>
      <c r="S16" s="129" t="s">
        <v>46</v>
      </c>
      <c r="T16" s="66"/>
      <c r="U16" s="66">
        <v>8</v>
      </c>
      <c r="V16" s="6"/>
    </row>
    <row r="17" spans="1:24" ht="24" customHeight="1" thickTop="1" thickBot="1">
      <c r="A17" s="9"/>
      <c r="B17" s="81">
        <f t="shared" si="2"/>
        <v>0</v>
      </c>
      <c r="C17" s="65"/>
      <c r="D17" s="68">
        <v>3</v>
      </c>
      <c r="E17" s="124" t="s">
        <v>78</v>
      </c>
      <c r="F17" s="85" t="s">
        <v>93</v>
      </c>
      <c r="G17" s="66">
        <v>49</v>
      </c>
      <c r="H17" s="4"/>
      <c r="O17" s="3"/>
      <c r="P17" s="81">
        <f t="shared" si="3"/>
        <v>0</v>
      </c>
      <c r="Q17" s="78"/>
      <c r="R17" s="68">
        <v>1</v>
      </c>
      <c r="S17" s="129" t="s">
        <v>44</v>
      </c>
      <c r="T17" s="66"/>
      <c r="U17" s="66">
        <v>9</v>
      </c>
      <c r="V17" s="6"/>
    </row>
    <row r="18" spans="1:24" ht="24" customHeight="1" thickTop="1" thickBot="1">
      <c r="A18" s="9"/>
      <c r="B18" s="81">
        <f>C18*D18</f>
        <v>0</v>
      </c>
      <c r="C18" s="65"/>
      <c r="D18" s="68">
        <v>3</v>
      </c>
      <c r="E18" s="131" t="s">
        <v>79</v>
      </c>
      <c r="F18" s="85" t="s">
        <v>93</v>
      </c>
      <c r="G18" s="66">
        <v>50</v>
      </c>
      <c r="H18" s="3"/>
      <c r="I18" s="27"/>
      <c r="J18" s="28"/>
      <c r="K18" s="28"/>
      <c r="L18" s="28"/>
      <c r="M18" s="37" t="s">
        <v>61</v>
      </c>
      <c r="N18" s="29"/>
      <c r="O18" s="3"/>
      <c r="P18" s="81">
        <f t="shared" si="3"/>
        <v>0</v>
      </c>
      <c r="Q18" s="55"/>
      <c r="R18" s="68">
        <v>1</v>
      </c>
      <c r="S18" s="129" t="s">
        <v>82</v>
      </c>
      <c r="T18" s="66">
        <v>9</v>
      </c>
      <c r="U18" s="66">
        <v>10</v>
      </c>
      <c r="V18" s="6"/>
    </row>
    <row r="19" spans="1:24" ht="24" customHeight="1" thickTop="1" thickBot="1">
      <c r="A19" s="9"/>
      <c r="B19" s="82">
        <f>C19*D19</f>
        <v>0</v>
      </c>
      <c r="C19" s="84"/>
      <c r="D19" s="74">
        <v>4</v>
      </c>
      <c r="E19" s="130" t="s">
        <v>80</v>
      </c>
      <c r="F19" s="75" t="s">
        <v>81</v>
      </c>
      <c r="G19" s="75">
        <v>51</v>
      </c>
      <c r="H19" s="3"/>
      <c r="I19" s="21" t="s">
        <v>4</v>
      </c>
      <c r="J19" s="22" t="s">
        <v>3</v>
      </c>
      <c r="K19" s="22" t="s">
        <v>2</v>
      </c>
      <c r="L19" s="22" t="s">
        <v>1</v>
      </c>
      <c r="M19" s="112" t="s">
        <v>5</v>
      </c>
      <c r="N19" s="113" t="s">
        <v>0</v>
      </c>
      <c r="O19" s="3"/>
      <c r="P19" s="82">
        <f>SUM(P7:P18)</f>
        <v>0</v>
      </c>
      <c r="Q19" s="79"/>
      <c r="R19" s="83">
        <v>1</v>
      </c>
      <c r="S19" s="137" t="s">
        <v>45</v>
      </c>
      <c r="T19" s="71"/>
      <c r="U19" s="69">
        <v>11</v>
      </c>
      <c r="V19" s="6"/>
    </row>
    <row r="20" spans="1:24" ht="24.75" customHeight="1" thickTop="1" thickBot="1">
      <c r="A20" s="9"/>
      <c r="B20" s="72">
        <f ca="1">SUM(B7:B20)</f>
        <v>0</v>
      </c>
      <c r="C20" s="57" t="s">
        <v>48</v>
      </c>
      <c r="D20" s="73">
        <f>SUM(D7:D19)</f>
        <v>34</v>
      </c>
      <c r="E20" s="60"/>
      <c r="F20" s="24" t="s">
        <v>6</v>
      </c>
      <c r="G20" s="23"/>
      <c r="H20" s="3"/>
      <c r="I20" s="80">
        <f t="shared" ref="I20:I29" si="4">J20*K20</f>
        <v>0</v>
      </c>
      <c r="J20" s="78"/>
      <c r="K20" s="67">
        <v>2</v>
      </c>
      <c r="L20" s="124" t="s">
        <v>17</v>
      </c>
      <c r="M20" s="66">
        <v>13</v>
      </c>
      <c r="N20" s="66">
        <v>29</v>
      </c>
      <c r="O20" s="17"/>
      <c r="P20" s="72">
        <f>SUM(P11:P19)</f>
        <v>0</v>
      </c>
      <c r="Q20" s="57" t="s">
        <v>4</v>
      </c>
      <c r="R20" s="73">
        <v>21</v>
      </c>
      <c r="S20" s="20" t="s">
        <v>9</v>
      </c>
      <c r="T20" s="20"/>
      <c r="U20" s="23"/>
      <c r="V20" s="6"/>
    </row>
    <row r="21" spans="1:24" ht="24.75" customHeight="1" thickTop="1" thickBot="1">
      <c r="A21" s="40"/>
      <c r="H21" s="3"/>
      <c r="I21" s="81">
        <f t="shared" si="4"/>
        <v>0</v>
      </c>
      <c r="J21" s="78"/>
      <c r="K21" s="68">
        <v>3</v>
      </c>
      <c r="L21" s="124" t="s">
        <v>18</v>
      </c>
      <c r="M21" s="66">
        <v>29</v>
      </c>
      <c r="N21" s="66">
        <v>30</v>
      </c>
      <c r="O21" s="16"/>
      <c r="V21" s="6"/>
    </row>
    <row r="22" spans="1:24" ht="21" customHeight="1" thickTop="1" thickBot="1">
      <c r="A22" s="8"/>
      <c r="B22" s="27"/>
      <c r="C22" s="28"/>
      <c r="D22" s="28"/>
      <c r="E22" s="28"/>
      <c r="F22" s="37" t="s">
        <v>40</v>
      </c>
      <c r="G22" s="29"/>
      <c r="H22" s="3"/>
      <c r="I22" s="81">
        <f t="shared" si="4"/>
        <v>0</v>
      </c>
      <c r="J22" s="78"/>
      <c r="K22" s="68">
        <v>3</v>
      </c>
      <c r="L22" s="124" t="s">
        <v>19</v>
      </c>
      <c r="M22" s="86" t="s">
        <v>94</v>
      </c>
      <c r="N22" s="66">
        <v>31</v>
      </c>
      <c r="O22" s="17"/>
      <c r="P22" s="28"/>
      <c r="Q22" s="28"/>
      <c r="R22" s="28"/>
      <c r="S22" s="28"/>
      <c r="T22" s="28" t="s">
        <v>52</v>
      </c>
      <c r="U22" s="30"/>
      <c r="V22" s="6"/>
    </row>
    <row r="23" spans="1:24" ht="23.25" thickTop="1" thickBot="1">
      <c r="A23" s="7"/>
      <c r="B23" s="21" t="s">
        <v>4</v>
      </c>
      <c r="C23" s="22" t="s">
        <v>3</v>
      </c>
      <c r="D23" s="22" t="s">
        <v>2</v>
      </c>
      <c r="E23" s="22" t="s">
        <v>1</v>
      </c>
      <c r="F23" s="112" t="s">
        <v>5</v>
      </c>
      <c r="G23" s="111" t="s">
        <v>0</v>
      </c>
      <c r="H23" s="3"/>
      <c r="I23" s="81">
        <f t="shared" si="4"/>
        <v>0</v>
      </c>
      <c r="J23" s="78"/>
      <c r="K23" s="68">
        <v>2</v>
      </c>
      <c r="L23" s="124" t="s">
        <v>20</v>
      </c>
      <c r="M23" s="66">
        <v>31</v>
      </c>
      <c r="N23" s="66">
        <v>32</v>
      </c>
      <c r="O23" s="17"/>
      <c r="P23" s="26" t="s">
        <v>4</v>
      </c>
      <c r="Q23" s="22" t="s">
        <v>3</v>
      </c>
      <c r="R23" s="22" t="s">
        <v>2</v>
      </c>
      <c r="S23" s="22" t="s">
        <v>1</v>
      </c>
      <c r="T23" s="112" t="s">
        <v>5</v>
      </c>
      <c r="U23" s="113" t="s">
        <v>0</v>
      </c>
      <c r="V23" s="6"/>
    </row>
    <row r="24" spans="1:24" ht="23.25" customHeight="1">
      <c r="A24" s="8"/>
      <c r="B24" s="80">
        <f>C24*D24</f>
        <v>0</v>
      </c>
      <c r="C24" s="65"/>
      <c r="D24" s="67">
        <v>2</v>
      </c>
      <c r="E24" s="124" t="s">
        <v>15</v>
      </c>
      <c r="F24" s="66"/>
      <c r="G24" s="66">
        <v>52</v>
      </c>
      <c r="H24" s="3"/>
      <c r="I24" s="81">
        <f t="shared" si="4"/>
        <v>0</v>
      </c>
      <c r="J24" s="78"/>
      <c r="K24" s="68">
        <v>2</v>
      </c>
      <c r="L24" s="124" t="s">
        <v>21</v>
      </c>
      <c r="M24" s="66">
        <v>13</v>
      </c>
      <c r="N24" s="66">
        <v>33</v>
      </c>
      <c r="O24" s="17"/>
      <c r="P24" s="80">
        <f t="shared" ref="P24:P29" si="5">Q24*R24</f>
        <v>0</v>
      </c>
      <c r="Q24" s="78"/>
      <c r="R24" s="67">
        <v>3</v>
      </c>
      <c r="S24" s="129" t="s">
        <v>84</v>
      </c>
      <c r="T24" s="66"/>
      <c r="U24" s="66">
        <v>12</v>
      </c>
      <c r="V24" s="6"/>
    </row>
    <row r="25" spans="1:24" ht="22.5" customHeight="1">
      <c r="A25" s="8"/>
      <c r="B25" s="81">
        <f t="shared" ref="B25:B32" si="6">C25*D25</f>
        <v>0</v>
      </c>
      <c r="C25" s="65"/>
      <c r="D25" s="68">
        <v>2</v>
      </c>
      <c r="E25" s="124" t="s">
        <v>83</v>
      </c>
      <c r="F25" s="66">
        <v>13</v>
      </c>
      <c r="G25" s="66">
        <v>53</v>
      </c>
      <c r="H25" s="3"/>
      <c r="I25" s="81">
        <f t="shared" si="4"/>
        <v>0</v>
      </c>
      <c r="J25" s="78"/>
      <c r="K25" s="68">
        <v>2</v>
      </c>
      <c r="L25" s="129" t="s">
        <v>22</v>
      </c>
      <c r="M25" s="66">
        <v>29</v>
      </c>
      <c r="N25" s="66">
        <v>34</v>
      </c>
      <c r="O25" s="17"/>
      <c r="P25" s="81">
        <f t="shared" si="5"/>
        <v>0</v>
      </c>
      <c r="Q25" s="78"/>
      <c r="R25" s="68">
        <v>2</v>
      </c>
      <c r="S25" s="129" t="s">
        <v>86</v>
      </c>
      <c r="T25" s="66">
        <v>12</v>
      </c>
      <c r="U25" s="66">
        <v>13</v>
      </c>
      <c r="V25" s="6"/>
    </row>
    <row r="26" spans="1:24" ht="24" customHeight="1">
      <c r="A26" s="8"/>
      <c r="B26" s="81">
        <f t="shared" si="6"/>
        <v>0</v>
      </c>
      <c r="C26" s="65"/>
      <c r="D26" s="68">
        <v>2</v>
      </c>
      <c r="E26" s="129" t="s">
        <v>85</v>
      </c>
      <c r="F26" s="66">
        <v>13</v>
      </c>
      <c r="G26" s="66">
        <v>54</v>
      </c>
      <c r="H26" s="17"/>
      <c r="I26" s="81">
        <f t="shared" si="4"/>
        <v>0</v>
      </c>
      <c r="J26" s="78"/>
      <c r="K26" s="68">
        <v>2</v>
      </c>
      <c r="L26" s="129" t="s">
        <v>43</v>
      </c>
      <c r="M26" s="66">
        <v>12</v>
      </c>
      <c r="N26" s="66">
        <v>35</v>
      </c>
      <c r="O26" s="17"/>
      <c r="P26" s="81">
        <f t="shared" si="5"/>
        <v>0</v>
      </c>
      <c r="Q26" s="78"/>
      <c r="R26" s="68">
        <v>2</v>
      </c>
      <c r="S26" s="124" t="s">
        <v>25</v>
      </c>
      <c r="T26" s="66"/>
      <c r="U26" s="66">
        <v>14</v>
      </c>
      <c r="V26" s="6"/>
    </row>
    <row r="27" spans="1:24" ht="23.25" customHeight="1">
      <c r="A27" s="8"/>
      <c r="B27" s="81">
        <f t="shared" si="6"/>
        <v>0</v>
      </c>
      <c r="C27" s="65"/>
      <c r="D27" s="68">
        <v>2</v>
      </c>
      <c r="E27" s="124" t="s">
        <v>87</v>
      </c>
      <c r="F27" s="66">
        <v>15</v>
      </c>
      <c r="G27" s="66">
        <v>55</v>
      </c>
      <c r="H27" s="35"/>
      <c r="I27" s="81">
        <f t="shared" si="4"/>
        <v>0</v>
      </c>
      <c r="J27" s="78"/>
      <c r="K27" s="68">
        <v>2</v>
      </c>
      <c r="L27" s="124" t="s">
        <v>23</v>
      </c>
      <c r="M27" s="66">
        <v>29</v>
      </c>
      <c r="N27" s="66">
        <v>36</v>
      </c>
      <c r="O27" s="3"/>
      <c r="P27" s="81">
        <f t="shared" si="5"/>
        <v>0</v>
      </c>
      <c r="Q27" s="78"/>
      <c r="R27" s="68">
        <v>2</v>
      </c>
      <c r="S27" s="124" t="s">
        <v>26</v>
      </c>
      <c r="T27" s="66"/>
      <c r="U27" s="66">
        <v>15</v>
      </c>
      <c r="V27" s="6"/>
      <c r="X27" s="1"/>
    </row>
    <row r="28" spans="1:24" ht="22.5" customHeight="1">
      <c r="A28" s="8"/>
      <c r="B28" s="81">
        <f t="shared" si="6"/>
        <v>0</v>
      </c>
      <c r="C28" s="65"/>
      <c r="D28" s="68">
        <v>2</v>
      </c>
      <c r="E28" s="124" t="s">
        <v>14</v>
      </c>
      <c r="F28" s="66">
        <v>12</v>
      </c>
      <c r="G28" s="66">
        <v>56</v>
      </c>
      <c r="H28" s="35"/>
      <c r="I28" s="81">
        <f t="shared" si="4"/>
        <v>0</v>
      </c>
      <c r="J28" s="78"/>
      <c r="K28" s="68">
        <v>3</v>
      </c>
      <c r="L28" s="124" t="s">
        <v>102</v>
      </c>
      <c r="M28" s="86" t="s">
        <v>95</v>
      </c>
      <c r="N28" s="66">
        <v>37</v>
      </c>
      <c r="O28" s="3"/>
      <c r="P28" s="81">
        <f t="shared" si="5"/>
        <v>0</v>
      </c>
      <c r="Q28" s="78"/>
      <c r="R28" s="68">
        <v>3</v>
      </c>
      <c r="S28" s="129" t="s">
        <v>27</v>
      </c>
      <c r="T28" s="66"/>
      <c r="U28" s="66">
        <v>16</v>
      </c>
      <c r="V28" s="6"/>
    </row>
    <row r="29" spans="1:24" ht="24" customHeight="1" thickBot="1">
      <c r="A29" s="8"/>
      <c r="B29" s="81">
        <f t="shared" si="6"/>
        <v>0</v>
      </c>
      <c r="C29" s="64"/>
      <c r="D29" s="68">
        <v>3</v>
      </c>
      <c r="E29" s="131" t="s">
        <v>16</v>
      </c>
      <c r="F29" s="66">
        <v>13</v>
      </c>
      <c r="G29" s="66">
        <v>57</v>
      </c>
      <c r="H29" s="17"/>
      <c r="I29" s="82">
        <f t="shared" si="4"/>
        <v>0</v>
      </c>
      <c r="J29" s="58"/>
      <c r="K29" s="74">
        <v>2</v>
      </c>
      <c r="L29" s="130" t="s">
        <v>24</v>
      </c>
      <c r="M29" s="56"/>
      <c r="N29" s="87">
        <v>38</v>
      </c>
      <c r="O29" s="3"/>
      <c r="P29" s="81">
        <f t="shared" si="5"/>
        <v>0</v>
      </c>
      <c r="Q29" s="78"/>
      <c r="R29" s="68">
        <v>2</v>
      </c>
      <c r="S29" s="129" t="s">
        <v>28</v>
      </c>
      <c r="T29" s="66">
        <v>12</v>
      </c>
      <c r="U29" s="66">
        <v>17</v>
      </c>
      <c r="V29" s="6"/>
    </row>
    <row r="30" spans="1:24" ht="22.5" customHeight="1" thickTop="1" thickBot="1">
      <c r="A30" s="9"/>
      <c r="B30" s="81">
        <f t="shared" si="6"/>
        <v>0</v>
      </c>
      <c r="C30" s="62"/>
      <c r="D30" s="68">
        <v>2</v>
      </c>
      <c r="E30" s="124" t="s">
        <v>88</v>
      </c>
      <c r="F30" s="66"/>
      <c r="G30" s="66">
        <v>58</v>
      </c>
      <c r="H30" s="17"/>
      <c r="I30" s="72">
        <f>SUM(I20:I29)</f>
        <v>0</v>
      </c>
      <c r="J30" s="57" t="s">
        <v>4</v>
      </c>
      <c r="K30" s="73">
        <f>SUM(K20:K29)</f>
        <v>23</v>
      </c>
      <c r="L30" s="20" t="s">
        <v>9</v>
      </c>
      <c r="M30" s="24"/>
      <c r="N30" s="23"/>
      <c r="O30" s="3"/>
      <c r="P30" s="81">
        <f>Q30*R30</f>
        <v>0</v>
      </c>
      <c r="Q30" s="78"/>
      <c r="R30" s="68">
        <v>2</v>
      </c>
      <c r="S30" s="131" t="s">
        <v>29</v>
      </c>
      <c r="T30" s="66"/>
      <c r="U30" s="66">
        <v>18</v>
      </c>
      <c r="V30" s="6"/>
    </row>
    <row r="31" spans="1:24" ht="24" customHeight="1" thickTop="1" thickBot="1">
      <c r="A31" s="8"/>
      <c r="B31" s="81">
        <f t="shared" si="6"/>
        <v>0</v>
      </c>
      <c r="C31" s="63"/>
      <c r="D31" s="68">
        <v>2</v>
      </c>
      <c r="E31" s="124" t="s">
        <v>89</v>
      </c>
      <c r="F31" s="66">
        <v>28</v>
      </c>
      <c r="G31" s="66">
        <v>59</v>
      </c>
      <c r="H31" s="4"/>
      <c r="N31" s="54" t="s">
        <v>62</v>
      </c>
      <c r="O31" s="3"/>
      <c r="P31" s="82">
        <f>Q31*R31</f>
        <v>0</v>
      </c>
      <c r="Q31" s="58"/>
      <c r="R31" s="74">
        <v>3</v>
      </c>
      <c r="S31" s="130" t="s">
        <v>30</v>
      </c>
      <c r="T31" s="75"/>
      <c r="U31" s="75">
        <v>19</v>
      </c>
      <c r="V31" s="6"/>
    </row>
    <row r="32" spans="1:24" ht="22.5" customHeight="1" thickTop="1" thickBot="1">
      <c r="A32" s="8"/>
      <c r="B32" s="93">
        <f t="shared" si="6"/>
        <v>0</v>
      </c>
      <c r="C32" s="5"/>
      <c r="D32" s="77">
        <v>2</v>
      </c>
      <c r="E32" s="133" t="s">
        <v>90</v>
      </c>
      <c r="F32" s="70">
        <v>13</v>
      </c>
      <c r="G32" s="66">
        <v>60</v>
      </c>
      <c r="H32" s="4"/>
      <c r="N32" s="117"/>
      <c r="O32" s="4"/>
      <c r="P32" s="72">
        <f>SUM(P24:P31)</f>
        <v>0</v>
      </c>
      <c r="Q32" s="57" t="s">
        <v>60</v>
      </c>
      <c r="R32" s="73">
        <f>SUM(R24:R31)</f>
        <v>19</v>
      </c>
      <c r="S32" s="20" t="s">
        <v>8</v>
      </c>
      <c r="T32" s="20"/>
      <c r="U32" s="61"/>
      <c r="V32" s="6"/>
    </row>
    <row r="33" spans="1:22" ht="24" customHeight="1" thickTop="1" thickBot="1">
      <c r="A33" s="7"/>
      <c r="B33" s="72">
        <f>SUM(B23:B32)</f>
        <v>0</v>
      </c>
      <c r="C33" s="57" t="s">
        <v>4</v>
      </c>
      <c r="D33" s="73">
        <f>SUM(D24:D32)</f>
        <v>19</v>
      </c>
      <c r="E33" s="20" t="s">
        <v>9</v>
      </c>
      <c r="F33" s="61"/>
      <c r="G33" s="106"/>
      <c r="H33" s="4"/>
      <c r="O33" s="4"/>
      <c r="V33" s="6"/>
    </row>
    <row r="34" spans="1:22" ht="9" customHeight="1" thickTop="1">
      <c r="A34" s="7"/>
      <c r="G34" s="5"/>
      <c r="H34" s="4"/>
      <c r="O34" s="4"/>
      <c r="P34" s="52"/>
      <c r="V34" s="6"/>
    </row>
    <row r="35" spans="1:22" ht="6.75" customHeight="1" thickBot="1">
      <c r="A35" s="7"/>
      <c r="B35" s="5"/>
      <c r="C35" s="5"/>
      <c r="D35" s="5"/>
      <c r="E35" s="5"/>
      <c r="F35" s="5"/>
      <c r="G35" s="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"/>
    </row>
    <row r="36" spans="1:22" ht="19.5" customHeight="1" thickTop="1" thickBot="1">
      <c r="A36" s="40"/>
      <c r="B36" s="27"/>
      <c r="C36" s="28"/>
      <c r="D36" s="28"/>
      <c r="E36" s="28"/>
      <c r="F36" s="37" t="s">
        <v>99</v>
      </c>
      <c r="G36" s="29"/>
      <c r="T36" s="116"/>
      <c r="U36" s="115"/>
      <c r="V36" s="99"/>
    </row>
    <row r="37" spans="1:22" ht="21.75" thickTop="1" thickBot="1">
      <c r="A37" s="9"/>
      <c r="B37" s="107">
        <f xml:space="preserve"> C37*D37</f>
        <v>0</v>
      </c>
      <c r="C37" s="78"/>
      <c r="D37" s="67">
        <v>2</v>
      </c>
      <c r="E37" s="132" t="s">
        <v>97</v>
      </c>
      <c r="F37" s="100"/>
      <c r="G37" s="66">
        <v>61</v>
      </c>
      <c r="Q37" s="5"/>
      <c r="R37" s="5"/>
      <c r="T37" s="116"/>
      <c r="U37" s="5"/>
      <c r="V37" s="99"/>
    </row>
    <row r="38" spans="1:22" ht="25.5" customHeight="1" thickTop="1" thickBot="1">
      <c r="A38" s="109"/>
      <c r="B38" s="108"/>
      <c r="C38" s="102" t="s">
        <v>4</v>
      </c>
      <c r="D38" s="101">
        <v>2</v>
      </c>
      <c r="E38" s="103" t="s">
        <v>9</v>
      </c>
      <c r="F38" s="104"/>
      <c r="G38" s="105"/>
      <c r="H38" s="14"/>
      <c r="I38" s="14"/>
      <c r="J38" s="14"/>
      <c r="K38" s="14"/>
      <c r="L38" s="14"/>
      <c r="M38" s="14"/>
      <c r="N38" s="14"/>
      <c r="O38" s="14"/>
      <c r="P38" s="98"/>
      <c r="Q38" s="14"/>
      <c r="R38" s="14"/>
      <c r="S38" s="14"/>
      <c r="T38" s="14"/>
      <c r="U38" s="14"/>
      <c r="V38" s="15"/>
    </row>
    <row r="39" spans="1:22" ht="24" customHeight="1" thickTop="1">
      <c r="A39" s="110"/>
      <c r="O39" s="18"/>
      <c r="P39" s="39"/>
      <c r="Q39" s="4"/>
      <c r="R39" s="43"/>
      <c r="S39" s="95"/>
      <c r="T39" s="96"/>
      <c r="U39" s="97" t="s">
        <v>10</v>
      </c>
      <c r="V39" s="6"/>
    </row>
    <row r="40" spans="1:22" ht="22.5" customHeight="1">
      <c r="A40" s="40"/>
      <c r="B40" s="4"/>
      <c r="C40" s="18"/>
      <c r="D40" s="18" t="s">
        <v>101</v>
      </c>
      <c r="E40" s="114"/>
      <c r="F40" s="18"/>
      <c r="G40" s="18" t="s">
        <v>105</v>
      </c>
      <c r="H40" s="18"/>
      <c r="I40" s="18"/>
      <c r="J40" s="18"/>
      <c r="K40" s="18" t="s">
        <v>100</v>
      </c>
      <c r="L40" s="18"/>
      <c r="M40" s="18"/>
      <c r="N40" s="18" t="s">
        <v>106</v>
      </c>
      <c r="P40" s="4"/>
      <c r="Q40" s="4"/>
      <c r="R40" s="43"/>
      <c r="S40" s="50"/>
      <c r="T40" s="48"/>
      <c r="U40" s="47" t="s">
        <v>11</v>
      </c>
      <c r="V40" s="6"/>
    </row>
    <row r="41" spans="1:22" ht="19.5" customHeight="1">
      <c r="A41" s="7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P41" s="4"/>
      <c r="Q41" s="4"/>
      <c r="R41" s="43"/>
      <c r="S41" s="49"/>
      <c r="T41" s="48"/>
      <c r="U41" s="47" t="s">
        <v>12</v>
      </c>
      <c r="V41" s="6"/>
    </row>
    <row r="42" spans="1:22" ht="23.25" thickBot="1">
      <c r="A42" s="13"/>
      <c r="B42" s="14"/>
      <c r="C42" s="45"/>
      <c r="D42" s="118" t="s">
        <v>7</v>
      </c>
      <c r="E42" s="119"/>
      <c r="F42" s="45"/>
      <c r="G42" s="118" t="s">
        <v>7</v>
      </c>
      <c r="H42" s="45"/>
      <c r="I42" s="45"/>
      <c r="J42" s="45"/>
      <c r="K42" s="118" t="s">
        <v>7</v>
      </c>
      <c r="L42" s="45"/>
      <c r="M42" s="45"/>
      <c r="N42" s="118" t="s">
        <v>39</v>
      </c>
      <c r="O42" s="19"/>
      <c r="P42" s="14"/>
      <c r="Q42" s="14"/>
      <c r="R42" s="120"/>
      <c r="S42" s="121"/>
      <c r="T42" s="122"/>
      <c r="U42" s="123" t="s">
        <v>13</v>
      </c>
      <c r="V42" s="15"/>
    </row>
    <row r="43" spans="1:22" ht="15" thickTop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</sheetData>
  <phoneticPr fontId="1" type="noConversion"/>
  <pageMargins left="0.77" right="0.34" top="0.37" bottom="0.4" header="0.33" footer="0.4"/>
  <pageSetup paperSize="9" scale="6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slareyan</dc:creator>
  <cp:lastModifiedBy>Hasan</cp:lastModifiedBy>
  <cp:lastPrinted>2013-02-27T09:37:38Z</cp:lastPrinted>
  <dcterms:created xsi:type="dcterms:W3CDTF">2008-11-06T07:57:22Z</dcterms:created>
  <dcterms:modified xsi:type="dcterms:W3CDTF">2014-02-25T07:23:01Z</dcterms:modified>
</cp:coreProperties>
</file>