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Sheet1!$A$1:$V$48</definedName>
  </definedNames>
  <calcPr calcId="124519"/>
</workbook>
</file>

<file path=xl/calcChain.xml><?xml version="1.0" encoding="utf-8"?>
<calcChain xmlns="http://schemas.openxmlformats.org/spreadsheetml/2006/main">
  <c r="P20" i="1"/>
  <c r="B30"/>
  <c r="I26"/>
  <c r="P35"/>
  <c r="B8"/>
  <c r="P16"/>
  <c r="P19"/>
  <c r="B17"/>
  <c r="I41" s="1"/>
  <c r="B27"/>
  <c r="B22"/>
  <c r="B29"/>
  <c r="I17"/>
  <c r="I24"/>
  <c r="P9"/>
  <c r="I15"/>
  <c r="I23"/>
  <c r="I9"/>
  <c r="I13"/>
  <c r="I16"/>
  <c r="I11"/>
  <c r="B24"/>
  <c r="I20"/>
  <c r="P18"/>
  <c r="P17"/>
  <c r="P15"/>
  <c r="P14"/>
  <c r="P13"/>
  <c r="P12"/>
  <c r="P10"/>
  <c r="P8"/>
  <c r="B25"/>
  <c r="B26"/>
  <c r="B28"/>
  <c r="I12"/>
  <c r="B9"/>
  <c r="B10"/>
  <c r="B11"/>
  <c r="B12"/>
  <c r="B13"/>
  <c r="B14"/>
  <c r="B15"/>
  <c r="B16"/>
  <c r="B18"/>
  <c r="B19"/>
  <c r="B20"/>
  <c r="B21"/>
  <c r="B23"/>
  <c r="I14"/>
  <c r="I18"/>
  <c r="I19"/>
  <c r="I21"/>
  <c r="I22"/>
  <c r="I25"/>
  <c r="P25"/>
  <c r="P26"/>
  <c r="P27"/>
  <c r="P28"/>
  <c r="P29"/>
  <c r="P30"/>
  <c r="P31"/>
  <c r="P32"/>
  <c r="P33"/>
  <c r="P34"/>
  <c r="I8"/>
  <c r="I10"/>
  <c r="P24"/>
  <c r="P41"/>
</calcChain>
</file>

<file path=xl/sharedStrings.xml><?xml version="1.0" encoding="utf-8"?>
<sst xmlns="http://schemas.openxmlformats.org/spreadsheetml/2006/main" count="135" uniqueCount="106">
  <si>
    <t>ردیف</t>
  </si>
  <si>
    <t>نام درس</t>
  </si>
  <si>
    <t>واحد</t>
  </si>
  <si>
    <t>نمره</t>
  </si>
  <si>
    <t>امتیاز</t>
  </si>
  <si>
    <t>پیش نیاز</t>
  </si>
  <si>
    <t>جــــــــمـــــــع واحد</t>
  </si>
  <si>
    <t xml:space="preserve"> تعداد واحد دریافتی:</t>
  </si>
  <si>
    <t xml:space="preserve"> تعداد واحد گذرانده:</t>
  </si>
  <si>
    <t xml:space="preserve"> مجموع امتیاز:</t>
  </si>
  <si>
    <t xml:space="preserve"> میانگین کل:</t>
  </si>
  <si>
    <t>دروس اصلي</t>
  </si>
  <si>
    <t>ادامه دروس اصلي</t>
  </si>
  <si>
    <t>امتياز</t>
  </si>
  <si>
    <t>مهر وامضا</t>
  </si>
  <si>
    <t>خواندن درك مفاهيم 1</t>
  </si>
  <si>
    <t>خواندن درك مفاهيم 2</t>
  </si>
  <si>
    <t>خواندن درك مفاهيم 3</t>
  </si>
  <si>
    <t>دستور نگارش 1</t>
  </si>
  <si>
    <t>دستور نگارش 2</t>
  </si>
  <si>
    <t>گفت وشنود1</t>
  </si>
  <si>
    <t>گفت وشنود2</t>
  </si>
  <si>
    <t>نگارش پيشرفته</t>
  </si>
  <si>
    <t>آواشناسي انگليسي</t>
  </si>
  <si>
    <t>كليات زبان شناسي 1</t>
  </si>
  <si>
    <t>كليات زبان شناسي 2</t>
  </si>
  <si>
    <t>درامدي برادبيات انگليسي 1</t>
  </si>
  <si>
    <t>درامدي برادبيات انگليسي 2</t>
  </si>
  <si>
    <t>فنون يادگيري زبان</t>
  </si>
  <si>
    <t>اصول و روش ترجمه</t>
  </si>
  <si>
    <t>17-21</t>
  </si>
  <si>
    <t>12-15-17</t>
  </si>
  <si>
    <t>12-15-24</t>
  </si>
  <si>
    <t>12و14</t>
  </si>
  <si>
    <t>نمونه هاي نثر ساده انگليسي</t>
  </si>
  <si>
    <t>نمونه هاي شعر ساده انگليسي</t>
  </si>
  <si>
    <t>ترجمه متون ساده</t>
  </si>
  <si>
    <t>كاربرد اصطلاحات وتعبيرات زبان درترجمه</t>
  </si>
  <si>
    <t>نامه نگاري</t>
  </si>
  <si>
    <t>12و15</t>
  </si>
  <si>
    <t>اصول وروش تحقيق 1</t>
  </si>
  <si>
    <t>اصول وروش تحقيق 2</t>
  </si>
  <si>
    <t>بيان شفاهي داستان1</t>
  </si>
  <si>
    <t>بعدگذراندن90واحد</t>
  </si>
  <si>
    <t>آزمون سازي زبان انگليسي</t>
  </si>
  <si>
    <t>مقاله نويسي</t>
  </si>
  <si>
    <t>28-29</t>
  </si>
  <si>
    <t>بررسي آثار ترجمه شده اسلامي1</t>
  </si>
  <si>
    <t>خواندن متون مطبوعاتي</t>
  </si>
  <si>
    <t>12و17و21و23</t>
  </si>
  <si>
    <t>ساخت زبان فارسي</t>
  </si>
  <si>
    <t>آشنايي با ادبيات معاصر ايران</t>
  </si>
  <si>
    <t>نگارش فارسي</t>
  </si>
  <si>
    <t>واژه شناسي</t>
  </si>
  <si>
    <t>21-40</t>
  </si>
  <si>
    <t>ترجمه پيشرفته 1</t>
  </si>
  <si>
    <t>ترجمه پيشرفته 2</t>
  </si>
  <si>
    <t>بررسي اثار ترجمه شده اسلامي 2</t>
  </si>
  <si>
    <t>ترجمه متون اقتصادي</t>
  </si>
  <si>
    <t>ترجمه متون سياسي</t>
  </si>
  <si>
    <t>ترجمه شفاهي 1</t>
  </si>
  <si>
    <t>19-34-52</t>
  </si>
  <si>
    <t>ترجمه شفاهي2</t>
  </si>
  <si>
    <t>ترجمه شفاهي3</t>
  </si>
  <si>
    <t>ترجمه نوار وفيلم</t>
  </si>
  <si>
    <t>بررسي مقابله اي ساخت جمله</t>
  </si>
  <si>
    <t>ترجمه انفرادي1</t>
  </si>
  <si>
    <t>45-56</t>
  </si>
  <si>
    <t>ترجمه انفرادي2</t>
  </si>
  <si>
    <t>اصول و مباني نظري ترجمه</t>
  </si>
  <si>
    <t>23-44</t>
  </si>
  <si>
    <t>ترجمه متون ادبي</t>
  </si>
  <si>
    <t>ترجمه مكاتبات و اسناد1</t>
  </si>
  <si>
    <t>ترجمه مكاتبات و اسناد2</t>
  </si>
  <si>
    <t>ترجمه متون مطبوعاتي 1</t>
  </si>
  <si>
    <t>ترجمه متون مطبوعاتي 2</t>
  </si>
  <si>
    <t>انديشه اسلامی 1</t>
  </si>
  <si>
    <t xml:space="preserve">نام و نام خانوادگي : </t>
  </si>
  <si>
    <t xml:space="preserve">شماره دانشجويي : </t>
  </si>
  <si>
    <t>دروس عمومي</t>
  </si>
  <si>
    <t>انديشه اسلامی2</t>
  </si>
  <si>
    <t>ايين زندگي يااخلاق كاربردي يافلسفه اخلاق</t>
  </si>
  <si>
    <t>يا اخلاق اسلامي (مباني ومفاهيم)</t>
  </si>
  <si>
    <t xml:space="preserve">انقلاب اسلامي ايران يااشنايي باقانون اساسي </t>
  </si>
  <si>
    <t>فرهنگ و تمدن اسلام و ايران</t>
  </si>
  <si>
    <t>تفسيرموضوعي قران ياتفسير موضوعي نهج البلاغه</t>
  </si>
  <si>
    <t xml:space="preserve"> فارسی</t>
  </si>
  <si>
    <t xml:space="preserve"> تربیت بدنی1</t>
  </si>
  <si>
    <t xml:space="preserve"> تربیت بدنی2</t>
  </si>
  <si>
    <t>بيان شفاهي داستان2</t>
  </si>
  <si>
    <t xml:space="preserve">            سرفصل درسها به تفکیک نوع درس</t>
  </si>
  <si>
    <t xml:space="preserve">                                          بسمه تعالی</t>
  </si>
  <si>
    <t>روش تدريس زبان انگلیسی</t>
  </si>
  <si>
    <t xml:space="preserve">دروس اختیاری </t>
  </si>
  <si>
    <t>يا انديشه سياسي امام خميني يا</t>
  </si>
  <si>
    <t>اشنايي بادفاع مقدس</t>
  </si>
  <si>
    <t xml:space="preserve">رئيس مركز: </t>
  </si>
  <si>
    <r>
      <t xml:space="preserve"> جمعیت و تنظیم خانواده </t>
    </r>
    <r>
      <rPr>
        <b/>
        <sz val="16"/>
        <rFont val="B Mitra"/>
        <charset val="178"/>
      </rPr>
      <t xml:space="preserve"> *</t>
    </r>
  </si>
  <si>
    <r>
      <t xml:space="preserve">دانشجویان ملزم به انتخاب واحد درس </t>
    </r>
    <r>
      <rPr>
        <b/>
        <sz val="10"/>
        <rFont val="2  Mitra_1 (MRT)"/>
        <charset val="178"/>
      </rPr>
      <t>"جمعیت وتنظیم خانواده "</t>
    </r>
    <r>
      <rPr>
        <sz val="10"/>
        <rFont val="Arial"/>
        <family val="2"/>
      </rPr>
      <t>در ترم اخر می باشند</t>
    </r>
  </si>
  <si>
    <t>دانشگاه پيام نور مركز -</t>
  </si>
  <si>
    <t>مسئول ثبت نمرات:</t>
  </si>
  <si>
    <t xml:space="preserve">مسئول اموزش: </t>
  </si>
  <si>
    <r>
      <t xml:space="preserve">جمع واحدمصوب:   </t>
    </r>
    <r>
      <rPr>
        <b/>
        <sz val="14"/>
        <rFont val="B Mitra"/>
        <charset val="178"/>
      </rPr>
      <t>136</t>
    </r>
    <r>
      <rPr>
        <b/>
        <sz val="12"/>
        <rFont val="B Mitra"/>
        <charset val="178"/>
      </rPr>
      <t xml:space="preserve">       </t>
    </r>
    <r>
      <rPr>
        <sz val="12"/>
        <rFont val="B Mitra"/>
        <charset val="178"/>
      </rPr>
      <t xml:space="preserve">      </t>
    </r>
  </si>
  <si>
    <t xml:space="preserve"> دروس تخصصي</t>
  </si>
  <si>
    <r>
      <t xml:space="preserve">رشته :      </t>
    </r>
    <r>
      <rPr>
        <b/>
        <sz val="12"/>
        <rFont val="B Mitra"/>
        <charset val="178"/>
      </rPr>
      <t xml:space="preserve">         </t>
    </r>
    <r>
      <rPr>
        <b/>
        <sz val="14"/>
        <rFont val="B Mitra"/>
        <charset val="178"/>
      </rPr>
      <t xml:space="preserve"> مترجمي زبان انگليسي</t>
    </r>
  </si>
  <si>
    <t>مهاباد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</si>
</sst>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8"/>
      <name val="Arial"/>
      <family val="2"/>
    </font>
    <font>
      <sz val="10"/>
      <name val="B Mitra"/>
      <charset val="178"/>
    </font>
    <font>
      <sz val="8"/>
      <name val="B Mitra"/>
      <charset val="178"/>
    </font>
    <font>
      <sz val="11"/>
      <name val="B Mitra"/>
      <charset val="178"/>
    </font>
    <font>
      <sz val="12"/>
      <name val="B Mitra"/>
      <charset val="178"/>
    </font>
    <font>
      <sz val="18"/>
      <name val="B Mitra"/>
      <charset val="178"/>
    </font>
    <font>
      <b/>
      <sz val="11"/>
      <name val="B Mitra"/>
      <charset val="178"/>
    </font>
    <font>
      <sz val="10"/>
      <color indexed="9"/>
      <name val="Arial"/>
      <family val="2"/>
    </font>
    <font>
      <sz val="12"/>
      <color indexed="9"/>
      <name val="B Mitra"/>
      <charset val="178"/>
    </font>
    <font>
      <sz val="8"/>
      <color indexed="9"/>
      <name val="B Mitra"/>
      <charset val="178"/>
    </font>
    <font>
      <b/>
      <sz val="12"/>
      <name val="B Mitra"/>
      <charset val="178"/>
    </font>
    <font>
      <sz val="10"/>
      <name val="Arial"/>
      <family val="2"/>
    </font>
    <font>
      <sz val="12"/>
      <name val="Arial"/>
      <family val="2"/>
    </font>
    <font>
      <sz val="14"/>
      <name val="B Mitra"/>
      <charset val="178"/>
    </font>
    <font>
      <sz val="14"/>
      <name val="Arial"/>
      <family val="2"/>
    </font>
    <font>
      <sz val="18"/>
      <color theme="1"/>
      <name val="B Mitra"/>
      <charset val="178"/>
    </font>
    <font>
      <sz val="12"/>
      <name val="2  Mitra_1 (MRT)"/>
      <charset val="178"/>
    </font>
    <font>
      <sz val="9"/>
      <name val="2  Mitra_1 (MRT)"/>
      <charset val="178"/>
    </font>
    <font>
      <b/>
      <sz val="12"/>
      <name val="2  Mitra_1 (MRT)"/>
      <charset val="178"/>
    </font>
    <font>
      <b/>
      <sz val="14"/>
      <name val="B Mitra"/>
      <charset val="178"/>
    </font>
    <font>
      <b/>
      <sz val="16"/>
      <name val="B Mitra"/>
      <charset val="178"/>
    </font>
    <font>
      <b/>
      <sz val="10"/>
      <name val="2  Mitra_1 (MRT)"/>
      <charset val="178"/>
    </font>
    <font>
      <b/>
      <sz val="14"/>
      <name val="2  Mitra_1 (MRT)"/>
      <charset val="17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5" fillId="0" borderId="0" xfId="0" applyFont="1"/>
    <xf numFmtId="0" fontId="5" fillId="0" borderId="0" xfId="0" applyFont="1" applyBorder="1"/>
    <xf numFmtId="0" fontId="2" fillId="0" borderId="13" xfId="0" applyFont="1" applyBorder="1"/>
    <xf numFmtId="0" fontId="6" fillId="0" borderId="0" xfId="0" applyFont="1" applyBorder="1"/>
    <xf numFmtId="0" fontId="0" fillId="0" borderId="16" xfId="0" applyBorder="1"/>
    <xf numFmtId="0" fontId="0" fillId="0" borderId="2" xfId="0" applyBorder="1"/>
    <xf numFmtId="0" fontId="5" fillId="0" borderId="24" xfId="0" applyFont="1" applyBorder="1" applyAlignment="1">
      <alignment horizontal="center"/>
    </xf>
    <xf numFmtId="0" fontId="5" fillId="0" borderId="25" xfId="0" applyFont="1" applyBorder="1"/>
    <xf numFmtId="0" fontId="5" fillId="0" borderId="3" xfId="0" applyFont="1" applyBorder="1"/>
    <xf numFmtId="0" fontId="5" fillId="0" borderId="19" xfId="0" applyFont="1" applyBorder="1" applyAlignment="1">
      <alignment horizontal="right"/>
    </xf>
    <xf numFmtId="0" fontId="3" fillId="0" borderId="28" xfId="0" applyFont="1" applyBorder="1"/>
    <xf numFmtId="0" fontId="0" fillId="0" borderId="11" xfId="0" applyBorder="1"/>
    <xf numFmtId="0" fontId="3" fillId="0" borderId="29" xfId="0" applyFont="1" applyBorder="1"/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6" xfId="0" applyFont="1" applyBorder="1"/>
    <xf numFmtId="0" fontId="10" fillId="0" borderId="16" xfId="0" applyFont="1" applyBorder="1"/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3" fillId="0" borderId="0" xfId="0" applyFont="1"/>
    <xf numFmtId="0" fontId="3" fillId="4" borderId="31" xfId="0" applyFont="1" applyFill="1" applyBorder="1"/>
    <xf numFmtId="0" fontId="3" fillId="4" borderId="25" xfId="0" applyFont="1" applyFill="1" applyBorder="1"/>
    <xf numFmtId="0" fontId="7" fillId="4" borderId="25" xfId="0" applyFont="1" applyFill="1" applyBorder="1"/>
    <xf numFmtId="0" fontId="0" fillId="4" borderId="30" xfId="0" applyFill="1" applyBorder="1"/>
    <xf numFmtId="0" fontId="3" fillId="4" borderId="30" xfId="0" applyFont="1" applyFill="1" applyBorder="1"/>
    <xf numFmtId="0" fontId="5" fillId="0" borderId="33" xfId="0" applyFont="1" applyBorder="1" applyAlignment="1">
      <alignment horizontal="center"/>
    </xf>
    <xf numFmtId="0" fontId="3" fillId="0" borderId="36" xfId="0" applyFont="1" applyBorder="1"/>
    <xf numFmtId="0" fontId="3" fillId="0" borderId="37" xfId="0" applyFont="1" applyBorder="1"/>
    <xf numFmtId="0" fontId="6" fillId="0" borderId="13" xfId="0" applyFont="1" applyBorder="1"/>
    <xf numFmtId="0" fontId="6" fillId="0" borderId="0" xfId="0" applyFont="1"/>
    <xf numFmtId="0" fontId="14" fillId="0" borderId="0" xfId="0" applyFont="1"/>
    <xf numFmtId="0" fontId="14" fillId="0" borderId="0" xfId="0" applyFont="1" applyBorder="1"/>
    <xf numFmtId="0" fontId="14" fillId="2" borderId="25" xfId="0" applyFont="1" applyFill="1" applyBorder="1"/>
    <xf numFmtId="0" fontId="11" fillId="2" borderId="25" xfId="0" applyFont="1" applyFill="1" applyBorder="1"/>
    <xf numFmtId="0" fontId="14" fillId="2" borderId="30" xfId="0" applyFont="1" applyFill="1" applyBorder="1"/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5" fillId="0" borderId="38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5" fillId="0" borderId="39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3" xfId="0" applyFont="1" applyBorder="1"/>
    <xf numFmtId="0" fontId="2" fillId="5" borderId="20" xfId="0" applyFont="1" applyFill="1" applyBorder="1"/>
    <xf numFmtId="0" fontId="16" fillId="3" borderId="8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5" fillId="0" borderId="0" xfId="0" applyFont="1"/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right"/>
    </xf>
    <xf numFmtId="0" fontId="3" fillId="0" borderId="0" xfId="0" applyFont="1" applyAlignment="1"/>
    <xf numFmtId="0" fontId="17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0" borderId="34" xfId="0" applyFont="1" applyBorder="1"/>
    <xf numFmtId="0" fontId="12" fillId="0" borderId="0" xfId="0" applyFont="1" applyBorder="1"/>
    <xf numFmtId="0" fontId="17" fillId="0" borderId="21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right"/>
    </xf>
    <xf numFmtId="0" fontId="2" fillId="5" borderId="47" xfId="0" applyFont="1" applyFill="1" applyBorder="1"/>
    <xf numFmtId="0" fontId="3" fillId="0" borderId="48" xfId="0" applyFont="1" applyBorder="1"/>
    <xf numFmtId="0" fontId="14" fillId="0" borderId="16" xfId="0" applyFont="1" applyBorder="1"/>
    <xf numFmtId="0" fontId="15" fillId="0" borderId="16" xfId="0" applyFont="1" applyBorder="1"/>
    <xf numFmtId="0" fontId="17" fillId="0" borderId="16" xfId="0" applyFont="1" applyBorder="1" applyAlignment="1">
      <alignment horizontal="center" vertical="center"/>
    </xf>
    <xf numFmtId="0" fontId="3" fillId="0" borderId="49" xfId="0" applyFont="1" applyBorder="1"/>
    <xf numFmtId="2" fontId="16" fillId="3" borderId="50" xfId="0" applyNumberFormat="1" applyFont="1" applyFill="1" applyBorder="1" applyAlignment="1">
      <alignment horizontal="center"/>
    </xf>
    <xf numFmtId="0" fontId="17" fillId="0" borderId="3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5" fillId="0" borderId="2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17" fillId="0" borderId="5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17" fillId="0" borderId="5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238125</xdr:colOff>
      <xdr:row>0</xdr:row>
      <xdr:rowOff>133350</xdr:rowOff>
    </xdr:from>
    <xdr:to>
      <xdr:col>21</xdr:col>
      <xdr:colOff>426696</xdr:colOff>
      <xdr:row>4</xdr:row>
      <xdr:rowOff>47022</xdr:rowOff>
    </xdr:to>
    <xdr:pic>
      <xdr:nvPicPr>
        <xdr:cNvPr id="1101" name="Picture 1" descr="pnu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0" y="133350"/>
          <a:ext cx="6096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view="pageBreakPreview" topLeftCell="A2" zoomScale="79" zoomScaleSheetLayoutView="79" workbookViewId="0">
      <selection activeCell="P21" sqref="P21"/>
    </sheetView>
  </sheetViews>
  <sheetFormatPr defaultRowHeight="12.75"/>
  <cols>
    <col min="1" max="1" width="3.28515625" customWidth="1"/>
    <col min="2" max="2" width="9.5703125" customWidth="1"/>
    <col min="3" max="3" width="10.85546875" customWidth="1"/>
    <col min="4" max="4" width="5.42578125" customWidth="1"/>
    <col min="5" max="5" width="29.5703125" customWidth="1"/>
    <col min="6" max="6" width="8.5703125" customWidth="1"/>
    <col min="7" max="7" width="4" customWidth="1"/>
    <col min="8" max="8" width="2.140625" customWidth="1"/>
    <col min="9" max="9" width="8.7109375" customWidth="1"/>
    <col min="10" max="10" width="8" customWidth="1"/>
    <col min="11" max="11" width="5" customWidth="1"/>
    <col min="12" max="12" width="32.28515625" customWidth="1"/>
    <col min="13" max="13" width="11.140625" customWidth="1"/>
    <col min="14" max="14" width="6.28515625" customWidth="1"/>
    <col min="15" max="15" width="3.42578125" customWidth="1"/>
    <col min="16" max="16" width="9.42578125" customWidth="1"/>
    <col min="17" max="17" width="10" customWidth="1"/>
    <col min="18" max="18" width="7.140625" customWidth="1"/>
    <col min="19" max="19" width="29" customWidth="1"/>
    <col min="20" max="20" width="10.42578125" customWidth="1"/>
    <col min="21" max="21" width="6.28515625" customWidth="1"/>
    <col min="22" max="22" width="11.7109375" customWidth="1"/>
  </cols>
  <sheetData>
    <row r="1" spans="1:22" ht="15.75" thickTop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22" t="s">
        <v>91</v>
      </c>
      <c r="M1" s="15"/>
      <c r="N1" s="15"/>
      <c r="O1" s="15"/>
      <c r="P1" s="15"/>
      <c r="Q1" s="15"/>
      <c r="R1" s="15"/>
      <c r="S1" s="15"/>
      <c r="T1" s="15"/>
      <c r="U1" s="15"/>
      <c r="V1" s="16"/>
    </row>
    <row r="2" spans="1:22" ht="27">
      <c r="A2" s="12"/>
      <c r="B2" s="76"/>
      <c r="E2" s="20"/>
      <c r="F2" s="20" t="s">
        <v>104</v>
      </c>
      <c r="G2" s="40"/>
      <c r="I2" s="1"/>
      <c r="J2" s="1"/>
      <c r="K2" s="4"/>
      <c r="L2" s="1"/>
      <c r="M2" s="23" t="s">
        <v>90</v>
      </c>
      <c r="N2" s="1"/>
      <c r="O2" s="1"/>
      <c r="P2" s="1"/>
      <c r="Q2" s="1"/>
      <c r="R2" s="20" t="s">
        <v>105</v>
      </c>
      <c r="S2" s="1"/>
      <c r="T2" s="20" t="s">
        <v>99</v>
      </c>
      <c r="U2" s="1"/>
      <c r="V2" s="11"/>
    </row>
    <row r="3" spans="1:22" ht="22.5">
      <c r="A3" s="12"/>
      <c r="B3" s="1"/>
      <c r="D3" s="120" t="s">
        <v>102</v>
      </c>
      <c r="E3" s="21"/>
      <c r="F3" s="21" t="s">
        <v>78</v>
      </c>
      <c r="I3" s="1"/>
      <c r="J3" s="1"/>
      <c r="K3" s="1"/>
      <c r="L3" s="1"/>
      <c r="M3" s="1"/>
      <c r="N3" s="1"/>
      <c r="O3" s="1"/>
      <c r="P3" s="1"/>
      <c r="Q3" s="1"/>
      <c r="R3" s="1"/>
      <c r="S3" s="51"/>
      <c r="T3" s="52" t="s">
        <v>77</v>
      </c>
      <c r="U3" s="1"/>
      <c r="V3" s="11"/>
    </row>
    <row r="4" spans="1:22" ht="3.75" customHeight="1" thickBot="1">
      <c r="A4" s="17"/>
      <c r="B4" s="18"/>
      <c r="C4" s="18"/>
      <c r="D4" s="18"/>
      <c r="E4" s="24"/>
      <c r="F4" s="24"/>
      <c r="G4" s="24"/>
      <c r="H4" s="2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24"/>
      <c r="U4" s="18"/>
      <c r="V4" s="19"/>
    </row>
    <row r="5" spans="1:22" ht="8.25" customHeight="1" thickTop="1" thickBot="1">
      <c r="A5" s="12"/>
      <c r="B5" s="1"/>
      <c r="C5" s="1"/>
      <c r="D5" s="1"/>
      <c r="E5" s="15"/>
      <c r="F5" s="15"/>
      <c r="G5" s="15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11"/>
    </row>
    <row r="6" spans="1:22" ht="19.5" customHeight="1" thickTop="1" thickBot="1">
      <c r="A6" s="13"/>
      <c r="B6" s="41"/>
      <c r="C6" s="42"/>
      <c r="D6" s="42"/>
      <c r="E6" s="42"/>
      <c r="F6" s="43" t="s">
        <v>103</v>
      </c>
      <c r="G6" s="44"/>
      <c r="H6" s="3"/>
      <c r="I6" s="42"/>
      <c r="J6" s="42"/>
      <c r="K6" s="42"/>
      <c r="L6" s="42"/>
      <c r="M6" s="43" t="s">
        <v>12</v>
      </c>
      <c r="N6" s="44"/>
      <c r="O6" s="3"/>
      <c r="P6" s="53"/>
      <c r="Q6" s="53"/>
      <c r="R6" s="53"/>
      <c r="S6" s="54"/>
      <c r="T6" s="54" t="s">
        <v>79</v>
      </c>
      <c r="U6" s="55"/>
      <c r="V6" s="11"/>
    </row>
    <row r="7" spans="1:22" ht="21" customHeight="1" thickTop="1" thickBot="1">
      <c r="A7" s="13"/>
      <c r="B7" s="5" t="s">
        <v>4</v>
      </c>
      <c r="C7" s="6" t="s">
        <v>3</v>
      </c>
      <c r="D7" s="6" t="s">
        <v>2</v>
      </c>
      <c r="E7" s="6" t="s">
        <v>1</v>
      </c>
      <c r="F7" s="6" t="s">
        <v>5</v>
      </c>
      <c r="G7" s="7" t="s">
        <v>0</v>
      </c>
      <c r="H7" s="3"/>
      <c r="I7" s="8" t="s">
        <v>4</v>
      </c>
      <c r="J7" s="6" t="s">
        <v>3</v>
      </c>
      <c r="K7" s="6" t="s">
        <v>2</v>
      </c>
      <c r="L7" s="6" t="s">
        <v>1</v>
      </c>
      <c r="M7" s="6" t="s">
        <v>5</v>
      </c>
      <c r="N7" s="7" t="s">
        <v>0</v>
      </c>
      <c r="O7" s="3"/>
      <c r="P7" s="56" t="s">
        <v>4</v>
      </c>
      <c r="Q7" s="57" t="s">
        <v>3</v>
      </c>
      <c r="R7" s="57" t="s">
        <v>2</v>
      </c>
      <c r="S7" s="57" t="s">
        <v>1</v>
      </c>
      <c r="T7" s="57" t="s">
        <v>5</v>
      </c>
      <c r="U7" s="58" t="s">
        <v>0</v>
      </c>
      <c r="V7" s="11"/>
    </row>
    <row r="8" spans="1:22" ht="27" customHeight="1">
      <c r="A8" s="13"/>
      <c r="B8" s="77">
        <f>C8*D8</f>
        <v>0</v>
      </c>
      <c r="C8" s="77"/>
      <c r="D8" s="77">
        <v>2</v>
      </c>
      <c r="E8" s="108" t="s">
        <v>50</v>
      </c>
      <c r="F8" s="77"/>
      <c r="G8" s="80">
        <v>40</v>
      </c>
      <c r="H8" s="3"/>
      <c r="I8" s="77">
        <f>J8*K8</f>
        <v>0</v>
      </c>
      <c r="J8" s="77"/>
      <c r="K8" s="77">
        <v>2</v>
      </c>
      <c r="L8" s="108" t="s">
        <v>26</v>
      </c>
      <c r="M8" s="77" t="s">
        <v>31</v>
      </c>
      <c r="N8" s="80">
        <v>22</v>
      </c>
      <c r="O8" s="3"/>
      <c r="P8" s="77">
        <f>Q8*R8</f>
        <v>0</v>
      </c>
      <c r="Q8" s="77"/>
      <c r="R8" s="77">
        <v>2</v>
      </c>
      <c r="S8" s="60" t="s">
        <v>76</v>
      </c>
      <c r="T8" s="59"/>
      <c r="U8" s="79">
        <v>1</v>
      </c>
      <c r="V8" s="11"/>
    </row>
    <row r="9" spans="1:22" ht="26.25" customHeight="1">
      <c r="A9" s="13"/>
      <c r="B9" s="77">
        <f t="shared" ref="B9:B23" si="0">C9*D9</f>
        <v>0</v>
      </c>
      <c r="C9" s="77"/>
      <c r="D9" s="77">
        <v>2</v>
      </c>
      <c r="E9" s="108" t="s">
        <v>51</v>
      </c>
      <c r="F9" s="77">
        <v>7</v>
      </c>
      <c r="G9" s="80">
        <v>41</v>
      </c>
      <c r="H9" s="3"/>
      <c r="I9" s="77">
        <f>K9*J9</f>
        <v>0</v>
      </c>
      <c r="J9" s="77"/>
      <c r="K9" s="77">
        <v>2</v>
      </c>
      <c r="L9" s="108" t="s">
        <v>27</v>
      </c>
      <c r="M9" s="77">
        <v>22</v>
      </c>
      <c r="N9" s="80">
        <v>23</v>
      </c>
      <c r="O9" s="3"/>
      <c r="P9" s="77">
        <f>R9*Q9</f>
        <v>0</v>
      </c>
      <c r="Q9" s="77"/>
      <c r="R9" s="77">
        <v>2</v>
      </c>
      <c r="S9" s="61" t="s">
        <v>80</v>
      </c>
      <c r="T9" s="77">
        <v>1</v>
      </c>
      <c r="U9" s="80">
        <v>2</v>
      </c>
      <c r="V9" s="11"/>
    </row>
    <row r="10" spans="1:22" ht="24.75" customHeight="1">
      <c r="A10" s="31"/>
      <c r="B10" s="77">
        <f t="shared" si="0"/>
        <v>0</v>
      </c>
      <c r="C10" s="77"/>
      <c r="D10" s="77">
        <v>2</v>
      </c>
      <c r="E10" s="108" t="s">
        <v>52</v>
      </c>
      <c r="F10" s="77">
        <v>7</v>
      </c>
      <c r="G10" s="80">
        <v>42</v>
      </c>
      <c r="H10" s="3"/>
      <c r="I10" s="77">
        <f>J10*K10</f>
        <v>0</v>
      </c>
      <c r="J10" s="77"/>
      <c r="K10" s="77">
        <v>2</v>
      </c>
      <c r="L10" s="108" t="s">
        <v>28</v>
      </c>
      <c r="M10" s="77"/>
      <c r="N10" s="80">
        <v>24</v>
      </c>
      <c r="O10" s="32"/>
      <c r="P10" s="104">
        <f>Q10*R10</f>
        <v>0</v>
      </c>
      <c r="Q10" s="93"/>
      <c r="R10" s="95">
        <v>2</v>
      </c>
      <c r="S10" s="62" t="s">
        <v>81</v>
      </c>
      <c r="T10" s="93"/>
      <c r="U10" s="91">
        <v>3</v>
      </c>
      <c r="V10" s="11"/>
    </row>
    <row r="11" spans="1:22" ht="24" customHeight="1">
      <c r="A11" s="13"/>
      <c r="B11" s="77">
        <f t="shared" si="0"/>
        <v>0</v>
      </c>
      <c r="C11" s="77"/>
      <c r="D11" s="77">
        <v>2</v>
      </c>
      <c r="E11" s="108" t="s">
        <v>53</v>
      </c>
      <c r="F11" s="77" t="s">
        <v>54</v>
      </c>
      <c r="G11" s="80">
        <v>43</v>
      </c>
      <c r="H11" s="3"/>
      <c r="I11" s="77">
        <f>K11*J11</f>
        <v>0</v>
      </c>
      <c r="J11" s="77"/>
      <c r="K11" s="77">
        <v>2</v>
      </c>
      <c r="L11" s="108" t="s">
        <v>29</v>
      </c>
      <c r="M11" s="77" t="s">
        <v>32</v>
      </c>
      <c r="N11" s="80">
        <v>25</v>
      </c>
      <c r="O11" s="32"/>
      <c r="P11" s="105"/>
      <c r="Q11" s="92"/>
      <c r="R11" s="94"/>
      <c r="S11" s="63" t="s">
        <v>82</v>
      </c>
      <c r="T11" s="92"/>
      <c r="U11" s="90"/>
      <c r="V11" s="11"/>
    </row>
    <row r="12" spans="1:22" ht="24" customHeight="1">
      <c r="A12" s="13"/>
      <c r="B12" s="106">
        <f t="shared" si="0"/>
        <v>0</v>
      </c>
      <c r="C12" s="77"/>
      <c r="D12" s="77">
        <v>2</v>
      </c>
      <c r="E12" s="108" t="s">
        <v>55</v>
      </c>
      <c r="F12" s="77">
        <v>28</v>
      </c>
      <c r="G12" s="80">
        <v>44</v>
      </c>
      <c r="H12" s="3"/>
      <c r="I12" s="115">
        <f>J12*K12</f>
        <v>0</v>
      </c>
      <c r="J12" s="77"/>
      <c r="K12" s="77">
        <v>2</v>
      </c>
      <c r="L12" s="108" t="s">
        <v>34</v>
      </c>
      <c r="M12" s="77" t="s">
        <v>31</v>
      </c>
      <c r="N12" s="80">
        <v>26</v>
      </c>
      <c r="O12" s="32"/>
      <c r="P12" s="104">
        <f>Q12*R12</f>
        <v>0</v>
      </c>
      <c r="Q12" s="93"/>
      <c r="R12" s="95">
        <v>2</v>
      </c>
      <c r="S12" s="62" t="s">
        <v>83</v>
      </c>
      <c r="T12" s="93"/>
      <c r="U12" s="91">
        <v>4</v>
      </c>
      <c r="V12" s="11"/>
    </row>
    <row r="13" spans="1:22" ht="27.75" customHeight="1">
      <c r="A13" s="31"/>
      <c r="B13" s="106">
        <f t="shared" si="0"/>
        <v>0</v>
      </c>
      <c r="C13" s="77"/>
      <c r="D13" s="77">
        <v>2</v>
      </c>
      <c r="E13" s="108" t="s">
        <v>56</v>
      </c>
      <c r="F13" s="77">
        <v>44</v>
      </c>
      <c r="G13" s="80">
        <v>45</v>
      </c>
      <c r="H13" s="3"/>
      <c r="I13" s="92">
        <f>K13*J13</f>
        <v>0</v>
      </c>
      <c r="J13" s="92"/>
      <c r="K13" s="92">
        <v>2</v>
      </c>
      <c r="L13" s="111" t="s">
        <v>35</v>
      </c>
      <c r="M13" s="92" t="s">
        <v>39</v>
      </c>
      <c r="N13" s="90">
        <v>27</v>
      </c>
      <c r="O13" s="32"/>
      <c r="P13" s="105">
        <f>Q13*R13</f>
        <v>0</v>
      </c>
      <c r="Q13" s="92"/>
      <c r="R13" s="94"/>
      <c r="S13" s="96" t="s">
        <v>94</v>
      </c>
      <c r="T13" s="92"/>
      <c r="U13" s="90"/>
      <c r="V13" s="11"/>
    </row>
    <row r="14" spans="1:22" ht="28.5" customHeight="1">
      <c r="A14" s="31"/>
      <c r="B14" s="106">
        <f t="shared" si="0"/>
        <v>0</v>
      </c>
      <c r="C14" s="77"/>
      <c r="D14" s="77">
        <v>2</v>
      </c>
      <c r="E14" s="108" t="s">
        <v>57</v>
      </c>
      <c r="F14" s="77">
        <v>38</v>
      </c>
      <c r="G14" s="80">
        <v>46</v>
      </c>
      <c r="H14" s="25"/>
      <c r="I14" s="77">
        <f t="shared" ref="I14:I19" si="1">J14*K14</f>
        <v>0</v>
      </c>
      <c r="J14" s="77"/>
      <c r="K14" s="77">
        <v>2</v>
      </c>
      <c r="L14" s="110" t="s">
        <v>36</v>
      </c>
      <c r="M14" s="77">
        <v>25</v>
      </c>
      <c r="N14" s="80">
        <v>28</v>
      </c>
      <c r="O14" s="32"/>
      <c r="P14" s="106">
        <f>Q14*R14</f>
        <v>0</v>
      </c>
      <c r="Q14" s="77"/>
      <c r="R14" s="77">
        <v>2</v>
      </c>
      <c r="S14" s="64" t="s">
        <v>84</v>
      </c>
      <c r="T14" s="77"/>
      <c r="U14" s="80">
        <v>5</v>
      </c>
      <c r="V14" s="11"/>
    </row>
    <row r="15" spans="1:22" ht="24.75" customHeight="1">
      <c r="A15" s="13"/>
      <c r="B15" s="106">
        <f t="shared" si="0"/>
        <v>0</v>
      </c>
      <c r="C15" s="77"/>
      <c r="D15" s="77">
        <v>2</v>
      </c>
      <c r="E15" s="108" t="s">
        <v>58</v>
      </c>
      <c r="F15" s="77">
        <v>45</v>
      </c>
      <c r="G15" s="80">
        <v>47</v>
      </c>
      <c r="H15" s="3"/>
      <c r="I15" s="77">
        <f>K15*J15</f>
        <v>0</v>
      </c>
      <c r="J15" s="77"/>
      <c r="K15" s="77">
        <v>2</v>
      </c>
      <c r="L15" s="111" t="s">
        <v>37</v>
      </c>
      <c r="M15" s="77">
        <v>25</v>
      </c>
      <c r="N15" s="80">
        <v>29</v>
      </c>
      <c r="O15" s="107"/>
      <c r="P15" s="106">
        <f>Q15*R15</f>
        <v>0</v>
      </c>
      <c r="Q15" s="77"/>
      <c r="R15" s="77">
        <v>2</v>
      </c>
      <c r="S15" s="29" t="s">
        <v>85</v>
      </c>
      <c r="T15" s="77"/>
      <c r="U15" s="80">
        <v>6</v>
      </c>
      <c r="V15" s="11"/>
    </row>
    <row r="16" spans="1:22" ht="24" customHeight="1">
      <c r="A16" s="13"/>
      <c r="B16" s="106">
        <f t="shared" si="0"/>
        <v>0</v>
      </c>
      <c r="C16" s="77"/>
      <c r="D16" s="77">
        <v>2</v>
      </c>
      <c r="E16" s="113" t="s">
        <v>59</v>
      </c>
      <c r="F16" s="77">
        <v>45</v>
      </c>
      <c r="G16" s="80">
        <v>48</v>
      </c>
      <c r="H16" s="3"/>
      <c r="I16" s="77">
        <f>K16*J16</f>
        <v>0</v>
      </c>
      <c r="J16" s="77"/>
      <c r="K16" s="77">
        <v>2</v>
      </c>
      <c r="L16" s="110" t="s">
        <v>38</v>
      </c>
      <c r="M16" s="78" t="s">
        <v>31</v>
      </c>
      <c r="N16" s="80">
        <v>30</v>
      </c>
      <c r="O16" s="32"/>
      <c r="P16" s="106">
        <f>Q16*R16</f>
        <v>0</v>
      </c>
      <c r="Q16" s="77"/>
      <c r="R16" s="77">
        <v>3</v>
      </c>
      <c r="S16" s="61" t="s">
        <v>86</v>
      </c>
      <c r="T16" s="77"/>
      <c r="U16" s="80">
        <v>7</v>
      </c>
      <c r="V16" s="11"/>
    </row>
    <row r="17" spans="1:22" ht="27" customHeight="1">
      <c r="A17" s="13"/>
      <c r="B17" s="106">
        <f>D17*C17</f>
        <v>0</v>
      </c>
      <c r="C17" s="77"/>
      <c r="D17" s="77">
        <v>2</v>
      </c>
      <c r="E17" s="114" t="s">
        <v>60</v>
      </c>
      <c r="F17" s="78" t="s">
        <v>61</v>
      </c>
      <c r="G17" s="80">
        <v>49</v>
      </c>
      <c r="H17" s="32"/>
      <c r="I17" s="77">
        <f>K17*J17</f>
        <v>0</v>
      </c>
      <c r="J17" s="77"/>
      <c r="K17" s="77">
        <v>2</v>
      </c>
      <c r="L17" s="110" t="s">
        <v>40</v>
      </c>
      <c r="M17" s="77">
        <v>21</v>
      </c>
      <c r="N17" s="80">
        <v>31</v>
      </c>
      <c r="O17" s="32"/>
      <c r="P17" s="106">
        <f>Q17*R18</f>
        <v>0</v>
      </c>
      <c r="Q17" s="77"/>
      <c r="R17" s="77">
        <v>1</v>
      </c>
      <c r="S17" s="61" t="s">
        <v>87</v>
      </c>
      <c r="T17" s="77"/>
      <c r="U17" s="80">
        <v>8</v>
      </c>
      <c r="V17" s="11"/>
    </row>
    <row r="18" spans="1:22" ht="27.75" customHeight="1">
      <c r="A18" s="13"/>
      <c r="B18" s="106">
        <f t="shared" si="0"/>
        <v>0</v>
      </c>
      <c r="C18" s="77"/>
      <c r="D18" s="77">
        <v>2</v>
      </c>
      <c r="E18" s="114" t="s">
        <v>62</v>
      </c>
      <c r="F18" s="77">
        <v>49</v>
      </c>
      <c r="G18" s="80">
        <v>50</v>
      </c>
      <c r="H18" s="32"/>
      <c r="I18" s="77">
        <f t="shared" si="1"/>
        <v>0</v>
      </c>
      <c r="J18" s="77"/>
      <c r="K18" s="77">
        <v>2</v>
      </c>
      <c r="L18" s="110" t="s">
        <v>41</v>
      </c>
      <c r="M18" s="77">
        <v>31</v>
      </c>
      <c r="N18" s="80">
        <v>32</v>
      </c>
      <c r="O18" s="32"/>
      <c r="P18" s="106">
        <f>Q18*R19</f>
        <v>0</v>
      </c>
      <c r="Q18" s="77"/>
      <c r="R18" s="77">
        <v>1</v>
      </c>
      <c r="S18" s="61" t="s">
        <v>88</v>
      </c>
      <c r="T18" s="77">
        <v>8</v>
      </c>
      <c r="U18" s="80">
        <v>9</v>
      </c>
      <c r="V18" s="11"/>
    </row>
    <row r="19" spans="1:22" ht="24.75" customHeight="1" thickBot="1">
      <c r="A19" s="31"/>
      <c r="B19" s="106">
        <f t="shared" si="0"/>
        <v>0</v>
      </c>
      <c r="C19" s="77"/>
      <c r="D19" s="77">
        <v>2</v>
      </c>
      <c r="E19" s="114" t="s">
        <v>63</v>
      </c>
      <c r="F19" s="77">
        <v>50</v>
      </c>
      <c r="G19" s="80">
        <v>51</v>
      </c>
      <c r="H19" s="3"/>
      <c r="I19" s="77">
        <f t="shared" si="1"/>
        <v>0</v>
      </c>
      <c r="J19" s="77"/>
      <c r="K19" s="77">
        <v>2</v>
      </c>
      <c r="L19" s="109" t="s">
        <v>42</v>
      </c>
      <c r="M19" s="77" t="s">
        <v>31</v>
      </c>
      <c r="N19" s="80">
        <v>33</v>
      </c>
      <c r="O19" s="32"/>
      <c r="P19" s="84">
        <f>Q19*R19</f>
        <v>0</v>
      </c>
      <c r="Q19" s="82"/>
      <c r="R19" s="82">
        <v>1</v>
      </c>
      <c r="S19" s="65" t="s">
        <v>97</v>
      </c>
      <c r="T19" s="82"/>
      <c r="U19" s="83">
        <v>10</v>
      </c>
      <c r="V19" s="11"/>
    </row>
    <row r="20" spans="1:22" ht="27.75" customHeight="1" thickTop="1" thickBot="1">
      <c r="A20" s="13"/>
      <c r="B20" s="106">
        <f t="shared" si="0"/>
        <v>0</v>
      </c>
      <c r="C20" s="77"/>
      <c r="D20" s="77">
        <v>2</v>
      </c>
      <c r="E20" s="108" t="s">
        <v>64</v>
      </c>
      <c r="F20" s="77">
        <v>34</v>
      </c>
      <c r="G20" s="80">
        <v>52</v>
      </c>
      <c r="H20" s="3"/>
      <c r="I20" s="77">
        <f t="shared" ref="I20" si="2">J20*K20</f>
        <v>0</v>
      </c>
      <c r="J20" s="77"/>
      <c r="K20" s="77">
        <v>2</v>
      </c>
      <c r="L20" s="109" t="s">
        <v>89</v>
      </c>
      <c r="M20" s="77">
        <v>33</v>
      </c>
      <c r="N20" s="80">
        <v>34</v>
      </c>
      <c r="O20" s="32"/>
      <c r="P20" s="118">
        <f>SUM(P8:P19)</f>
        <v>0</v>
      </c>
      <c r="Q20" s="66" t="s">
        <v>13</v>
      </c>
      <c r="R20" s="117">
        <v>18</v>
      </c>
      <c r="S20" s="67" t="s">
        <v>6</v>
      </c>
      <c r="T20" s="68"/>
      <c r="U20" s="28"/>
      <c r="V20" s="11"/>
    </row>
    <row r="21" spans="1:22" ht="27" customHeight="1" thickTop="1" thickBot="1">
      <c r="A21" s="13"/>
      <c r="B21" s="106">
        <f t="shared" si="0"/>
        <v>0</v>
      </c>
      <c r="C21" s="77"/>
      <c r="D21" s="77">
        <v>2</v>
      </c>
      <c r="E21" s="108" t="s">
        <v>65</v>
      </c>
      <c r="F21" s="77">
        <v>21</v>
      </c>
      <c r="G21" s="80">
        <v>53</v>
      </c>
      <c r="H21" s="3"/>
      <c r="I21" s="77">
        <f>J21*K21</f>
        <v>0</v>
      </c>
      <c r="J21" s="77"/>
      <c r="K21" s="77">
        <v>4</v>
      </c>
      <c r="L21" s="108" t="s">
        <v>92</v>
      </c>
      <c r="M21" s="78" t="s">
        <v>43</v>
      </c>
      <c r="N21" s="80">
        <v>35</v>
      </c>
      <c r="O21" s="4"/>
      <c r="P21" s="46"/>
      <c r="Q21" s="46"/>
      <c r="R21" s="46"/>
      <c r="S21" s="69"/>
      <c r="T21" s="46"/>
      <c r="U21" s="46"/>
      <c r="V21" s="11"/>
    </row>
    <row r="22" spans="1:22" ht="27" customHeight="1" thickTop="1" thickBot="1">
      <c r="A22" s="31"/>
      <c r="B22" s="106">
        <f>D22*C22</f>
        <v>0</v>
      </c>
      <c r="C22" s="77"/>
      <c r="D22" s="77">
        <v>2</v>
      </c>
      <c r="E22" s="108" t="s">
        <v>66</v>
      </c>
      <c r="F22" s="77" t="s">
        <v>67</v>
      </c>
      <c r="G22" s="80">
        <v>54</v>
      </c>
      <c r="H22" s="32"/>
      <c r="I22" s="106">
        <f>J22*K22</f>
        <v>0</v>
      </c>
      <c r="J22" s="77"/>
      <c r="K22" s="77">
        <v>2</v>
      </c>
      <c r="L22" s="108" t="s">
        <v>44</v>
      </c>
      <c r="M22" s="77">
        <v>35</v>
      </c>
      <c r="N22" s="80">
        <v>36</v>
      </c>
      <c r="O22" s="3"/>
      <c r="P22" s="42"/>
      <c r="Q22" s="42"/>
      <c r="R22" s="42"/>
      <c r="S22" s="42"/>
      <c r="T22" s="43" t="s">
        <v>11</v>
      </c>
      <c r="U22" s="45"/>
      <c r="V22" s="11"/>
    </row>
    <row r="23" spans="1:22" ht="27" customHeight="1" thickTop="1" thickBot="1">
      <c r="A23" s="31"/>
      <c r="B23" s="106">
        <f t="shared" si="0"/>
        <v>0</v>
      </c>
      <c r="C23" s="77"/>
      <c r="D23" s="77">
        <v>2</v>
      </c>
      <c r="E23" s="108" t="s">
        <v>68</v>
      </c>
      <c r="F23" s="77">
        <v>54</v>
      </c>
      <c r="G23" s="80">
        <v>55</v>
      </c>
      <c r="H23" s="32"/>
      <c r="I23" s="106">
        <f>K23*J23</f>
        <v>0</v>
      </c>
      <c r="J23" s="77"/>
      <c r="K23" s="77">
        <v>2</v>
      </c>
      <c r="L23" s="108" t="s">
        <v>45</v>
      </c>
      <c r="M23" s="77">
        <v>18</v>
      </c>
      <c r="N23" s="80">
        <v>37</v>
      </c>
      <c r="O23" s="30"/>
      <c r="P23" s="5" t="s">
        <v>4</v>
      </c>
      <c r="Q23" s="6" t="s">
        <v>3</v>
      </c>
      <c r="R23" s="6" t="s">
        <v>2</v>
      </c>
      <c r="S23" s="6" t="s">
        <v>1</v>
      </c>
      <c r="T23" s="6" t="s">
        <v>5</v>
      </c>
      <c r="U23" s="7" t="s">
        <v>0</v>
      </c>
      <c r="V23" s="11"/>
    </row>
    <row r="24" spans="1:22" ht="27" customHeight="1">
      <c r="A24" s="31"/>
      <c r="B24" s="105">
        <f>C24*D24</f>
        <v>0</v>
      </c>
      <c r="C24" s="92"/>
      <c r="D24" s="92">
        <v>2</v>
      </c>
      <c r="E24" s="109" t="s">
        <v>69</v>
      </c>
      <c r="F24" s="92">
        <v>25</v>
      </c>
      <c r="G24" s="90">
        <v>56</v>
      </c>
      <c r="H24" s="3"/>
      <c r="I24" s="77">
        <f>K24*J24</f>
        <v>0</v>
      </c>
      <c r="J24" s="77"/>
      <c r="K24" s="77">
        <v>2</v>
      </c>
      <c r="L24" s="108" t="s">
        <v>47</v>
      </c>
      <c r="M24" s="77" t="s">
        <v>46</v>
      </c>
      <c r="N24" s="80">
        <v>38</v>
      </c>
      <c r="O24" s="32"/>
      <c r="P24" s="77">
        <f>Q24*R24</f>
        <v>0</v>
      </c>
      <c r="Q24" s="77"/>
      <c r="R24" s="77">
        <v>4</v>
      </c>
      <c r="S24" s="108" t="s">
        <v>15</v>
      </c>
      <c r="T24" s="77"/>
      <c r="U24" s="79">
        <v>11</v>
      </c>
      <c r="V24" s="11"/>
    </row>
    <row r="25" spans="1:22" ht="27" customHeight="1" thickBot="1">
      <c r="A25" s="31"/>
      <c r="B25" s="106">
        <f t="shared" ref="B25:B28" si="3">C25*D25</f>
        <v>0</v>
      </c>
      <c r="C25" s="77"/>
      <c r="D25" s="77">
        <v>2</v>
      </c>
      <c r="E25" s="108" t="s">
        <v>71</v>
      </c>
      <c r="F25" s="77" t="s">
        <v>70</v>
      </c>
      <c r="G25" s="80">
        <v>57</v>
      </c>
      <c r="H25" s="25"/>
      <c r="I25" s="81">
        <f>J25*K25</f>
        <v>0</v>
      </c>
      <c r="J25" s="82"/>
      <c r="K25" s="82">
        <v>2</v>
      </c>
      <c r="L25" s="112" t="s">
        <v>48</v>
      </c>
      <c r="M25" s="78" t="s">
        <v>49</v>
      </c>
      <c r="N25" s="83">
        <v>39</v>
      </c>
      <c r="O25" s="3"/>
      <c r="P25" s="77">
        <f t="shared" ref="P25:P34" si="4">Q25*R25</f>
        <v>0</v>
      </c>
      <c r="Q25" s="77"/>
      <c r="R25" s="77">
        <v>4</v>
      </c>
      <c r="S25" s="108" t="s">
        <v>16</v>
      </c>
      <c r="T25" s="77">
        <v>11</v>
      </c>
      <c r="U25" s="80">
        <v>12</v>
      </c>
      <c r="V25" s="11"/>
    </row>
    <row r="26" spans="1:22" ht="27" customHeight="1" thickTop="1" thickBot="1">
      <c r="A26" s="13"/>
      <c r="B26" s="106">
        <f t="shared" si="3"/>
        <v>0</v>
      </c>
      <c r="C26" s="77"/>
      <c r="D26" s="77">
        <v>2</v>
      </c>
      <c r="E26" s="109" t="s">
        <v>72</v>
      </c>
      <c r="F26" s="77">
        <v>44</v>
      </c>
      <c r="G26" s="80">
        <v>58</v>
      </c>
      <c r="H26" s="3"/>
      <c r="I26" s="118">
        <f>SUM(I8:I25)</f>
        <v>0</v>
      </c>
      <c r="J26" s="116" t="s">
        <v>13</v>
      </c>
      <c r="K26" s="117">
        <v>74</v>
      </c>
      <c r="L26" s="88" t="s">
        <v>6</v>
      </c>
      <c r="M26" s="26"/>
      <c r="N26" s="39"/>
      <c r="O26" s="3"/>
      <c r="P26" s="77">
        <f t="shared" si="4"/>
        <v>0</v>
      </c>
      <c r="Q26" s="77"/>
      <c r="R26" s="77">
        <v>4</v>
      </c>
      <c r="S26" s="108" t="s">
        <v>17</v>
      </c>
      <c r="T26" s="77">
        <v>12</v>
      </c>
      <c r="U26" s="80">
        <v>13</v>
      </c>
      <c r="V26" s="11"/>
    </row>
    <row r="27" spans="1:22" ht="27.75" customHeight="1" thickTop="1">
      <c r="A27" s="13"/>
      <c r="B27" s="106">
        <f>D27*C27</f>
        <v>0</v>
      </c>
      <c r="C27" s="77"/>
      <c r="D27" s="77">
        <v>2</v>
      </c>
      <c r="E27" s="109" t="s">
        <v>73</v>
      </c>
      <c r="F27" s="77">
        <v>58</v>
      </c>
      <c r="G27" s="80">
        <v>59</v>
      </c>
      <c r="H27" s="4"/>
      <c r="O27" s="3"/>
      <c r="P27" s="77">
        <f t="shared" si="4"/>
        <v>0</v>
      </c>
      <c r="Q27" s="77"/>
      <c r="R27" s="77">
        <v>4</v>
      </c>
      <c r="S27" s="108" t="s">
        <v>18</v>
      </c>
      <c r="T27" s="77"/>
      <c r="U27" s="80">
        <v>14</v>
      </c>
      <c r="V27" s="11"/>
    </row>
    <row r="28" spans="1:22" ht="28.5" customHeight="1">
      <c r="A28" s="13"/>
      <c r="B28" s="106">
        <f t="shared" si="3"/>
        <v>0</v>
      </c>
      <c r="C28" s="77"/>
      <c r="D28" s="77">
        <v>2</v>
      </c>
      <c r="E28" s="108" t="s">
        <v>74</v>
      </c>
      <c r="F28" s="77">
        <v>44</v>
      </c>
      <c r="G28" s="80">
        <v>60</v>
      </c>
      <c r="H28" s="4"/>
      <c r="K28" s="9"/>
      <c r="O28" s="3"/>
      <c r="P28" s="77">
        <f t="shared" si="4"/>
        <v>0</v>
      </c>
      <c r="Q28" s="77"/>
      <c r="R28" s="77">
        <v>4</v>
      </c>
      <c r="S28" s="108" t="s">
        <v>19</v>
      </c>
      <c r="T28" s="77">
        <v>14</v>
      </c>
      <c r="U28" s="80">
        <v>15</v>
      </c>
      <c r="V28" s="11"/>
    </row>
    <row r="29" spans="1:22" ht="27.75" customHeight="1" thickBot="1">
      <c r="A29" s="13"/>
      <c r="B29" s="84">
        <f>D29*C29</f>
        <v>0</v>
      </c>
      <c r="C29" s="82"/>
      <c r="D29" s="82">
        <v>2</v>
      </c>
      <c r="E29" s="108" t="s">
        <v>75</v>
      </c>
      <c r="F29" s="77">
        <v>60</v>
      </c>
      <c r="G29" s="80">
        <v>61</v>
      </c>
      <c r="H29" s="4"/>
      <c r="O29" s="3"/>
      <c r="P29" s="77">
        <f t="shared" si="4"/>
        <v>0</v>
      </c>
      <c r="Q29" s="77"/>
      <c r="R29" s="77">
        <v>4</v>
      </c>
      <c r="S29" s="108" t="s">
        <v>20</v>
      </c>
      <c r="T29" s="77"/>
      <c r="U29" s="80">
        <v>16</v>
      </c>
      <c r="V29" s="11"/>
    </row>
    <row r="30" spans="1:22" ht="26.25" customHeight="1" thickTop="1" thickBot="1">
      <c r="A30" s="13"/>
      <c r="B30" s="118">
        <f>SUM((B8:B29))</f>
        <v>0</v>
      </c>
      <c r="C30" s="85" t="s">
        <v>13</v>
      </c>
      <c r="D30" s="117">
        <v>44</v>
      </c>
      <c r="E30" s="27" t="s">
        <v>6</v>
      </c>
      <c r="F30" s="26"/>
      <c r="G30" s="39"/>
      <c r="H30" s="4"/>
      <c r="M30" s="89" t="s">
        <v>98</v>
      </c>
      <c r="O30" s="3"/>
      <c r="P30" s="77">
        <f t="shared" si="4"/>
        <v>0</v>
      </c>
      <c r="Q30" s="77"/>
      <c r="R30" s="77">
        <v>4</v>
      </c>
      <c r="S30" s="108" t="s">
        <v>21</v>
      </c>
      <c r="T30" s="77">
        <v>16</v>
      </c>
      <c r="U30" s="80">
        <v>17</v>
      </c>
      <c r="V30" s="11"/>
    </row>
    <row r="31" spans="1:22" ht="21" customHeight="1" thickTop="1" thickBot="1">
      <c r="A31" s="12"/>
      <c r="B31" s="74"/>
      <c r="C31" s="74"/>
      <c r="D31" s="74"/>
      <c r="E31" s="75"/>
      <c r="F31" s="74"/>
      <c r="G31" s="74"/>
      <c r="H31" s="4"/>
      <c r="O31" s="3"/>
      <c r="P31" s="77">
        <f t="shared" si="4"/>
        <v>0</v>
      </c>
      <c r="Q31" s="77"/>
      <c r="R31" s="77">
        <v>2</v>
      </c>
      <c r="S31" s="108" t="s">
        <v>22</v>
      </c>
      <c r="T31" s="77">
        <v>15</v>
      </c>
      <c r="U31" s="80">
        <v>18</v>
      </c>
      <c r="V31" s="11"/>
    </row>
    <row r="32" spans="1:22" ht="21.75" customHeight="1" thickTop="1" thickBot="1">
      <c r="A32" s="12"/>
      <c r="B32" s="41"/>
      <c r="C32" s="42"/>
      <c r="D32" s="42"/>
      <c r="E32" s="42"/>
      <c r="F32" s="43" t="s">
        <v>93</v>
      </c>
      <c r="G32" s="44"/>
      <c r="H32" s="4"/>
      <c r="O32" s="3"/>
      <c r="P32" s="77">
        <f t="shared" si="4"/>
        <v>0</v>
      </c>
      <c r="Q32" s="77"/>
      <c r="R32" s="77">
        <v>2</v>
      </c>
      <c r="S32" s="108" t="s">
        <v>23</v>
      </c>
      <c r="T32" s="77" t="s">
        <v>30</v>
      </c>
      <c r="U32" s="80">
        <v>19</v>
      </c>
      <c r="V32" s="11"/>
    </row>
    <row r="33" spans="1:23" ht="24" customHeight="1" thickTop="1" thickBot="1">
      <c r="A33" s="12"/>
      <c r="B33" s="86"/>
      <c r="C33" s="87"/>
      <c r="D33" s="82">
        <v>2</v>
      </c>
      <c r="E33" s="108" t="s">
        <v>95</v>
      </c>
      <c r="F33" s="77"/>
      <c r="G33" s="80">
        <v>62</v>
      </c>
      <c r="H33" s="4"/>
      <c r="O33" s="3"/>
      <c r="P33" s="77">
        <f t="shared" si="4"/>
        <v>0</v>
      </c>
      <c r="Q33" s="77"/>
      <c r="R33" s="77">
        <v>2</v>
      </c>
      <c r="S33" s="108" t="s">
        <v>24</v>
      </c>
      <c r="T33" s="77" t="s">
        <v>33</v>
      </c>
      <c r="U33" s="80">
        <v>20</v>
      </c>
      <c r="V33" s="11"/>
    </row>
    <row r="34" spans="1:23" ht="24" customHeight="1" thickTop="1" thickBot="1">
      <c r="A34" s="12"/>
      <c r="B34" s="118"/>
      <c r="C34" s="116" t="s">
        <v>13</v>
      </c>
      <c r="D34" s="119">
        <v>2</v>
      </c>
      <c r="E34" s="27" t="s">
        <v>6</v>
      </c>
      <c r="F34" s="26"/>
      <c r="G34" s="39"/>
      <c r="H34" s="4"/>
      <c r="O34" s="3"/>
      <c r="P34" s="81">
        <f t="shared" si="4"/>
        <v>0</v>
      </c>
      <c r="Q34" s="82"/>
      <c r="R34" s="82">
        <v>2</v>
      </c>
      <c r="S34" s="112" t="s">
        <v>25</v>
      </c>
      <c r="T34" s="82">
        <v>20</v>
      </c>
      <c r="U34" s="83">
        <v>21</v>
      </c>
      <c r="V34" s="11"/>
    </row>
    <row r="35" spans="1:23" ht="22.5" customHeight="1" thickTop="1">
      <c r="A35" s="12"/>
      <c r="B35" s="4"/>
      <c r="C35" s="4"/>
      <c r="D35" s="4"/>
      <c r="F35" s="4"/>
      <c r="G35" s="4"/>
      <c r="H35" s="4"/>
      <c r="O35" s="4"/>
      <c r="P35" s="121">
        <f>SUM(P24:P34)</f>
        <v>0</v>
      </c>
      <c r="V35" s="11"/>
    </row>
    <row r="36" spans="1:23" ht="2.25" customHeight="1">
      <c r="A36" s="12"/>
      <c r="B36" s="4"/>
      <c r="C36" s="4"/>
      <c r="D36" s="4"/>
      <c r="E36" s="9"/>
      <c r="F36" s="4"/>
      <c r="G36" s="4"/>
      <c r="H36" s="9"/>
      <c r="O36" s="4"/>
      <c r="V36" s="11"/>
    </row>
    <row r="37" spans="1:23" ht="3.75" customHeight="1">
      <c r="A37" s="12"/>
      <c r="B37" s="4"/>
      <c r="C37" s="4"/>
      <c r="D37" s="4"/>
      <c r="E37" s="4"/>
      <c r="F37" s="4"/>
      <c r="G37" s="4"/>
      <c r="H37" s="4"/>
      <c r="O37" s="4"/>
      <c r="V37" s="11"/>
    </row>
    <row r="38" spans="1:23" ht="24" hidden="1" customHeight="1">
      <c r="A38" s="12"/>
      <c r="B38" s="4"/>
      <c r="C38" s="4"/>
      <c r="D38" s="4"/>
      <c r="E38" s="4"/>
      <c r="F38" s="4"/>
      <c r="G38" s="4"/>
      <c r="H38" s="4"/>
      <c r="O38" s="4"/>
      <c r="V38" s="11"/>
    </row>
    <row r="39" spans="1:23" ht="21.75" hidden="1" customHeight="1">
      <c r="A39" s="12"/>
      <c r="B39" s="4"/>
      <c r="C39" s="4"/>
      <c r="D39" s="4"/>
      <c r="E39" s="4"/>
      <c r="F39" s="4"/>
      <c r="G39" s="4"/>
      <c r="H39" s="4"/>
      <c r="O39" s="4"/>
      <c r="V39" s="11"/>
    </row>
    <row r="40" spans="1:23" ht="21" hidden="1" customHeight="1">
      <c r="A40" s="12"/>
      <c r="B40" s="9"/>
      <c r="G40" s="9"/>
      <c r="H40" s="4"/>
      <c r="O40" s="4"/>
      <c r="V40" s="11"/>
    </row>
    <row r="41" spans="1:23" ht="1.5" hidden="1" customHeight="1">
      <c r="A41" s="12"/>
      <c r="B41" s="1"/>
      <c r="C41" s="1"/>
      <c r="D41" s="1"/>
      <c r="E41" s="1"/>
      <c r="F41" s="4"/>
      <c r="G41" s="4"/>
      <c r="H41" s="4"/>
      <c r="I41" s="38">
        <f>SUM(B8:B23)</f>
        <v>0</v>
      </c>
      <c r="J41" s="9"/>
      <c r="K41" s="34"/>
      <c r="L41" s="37"/>
      <c r="M41" s="9"/>
      <c r="N41" s="33"/>
      <c r="O41" s="4"/>
      <c r="P41" s="34">
        <f>SUM(P24:P38)</f>
        <v>0</v>
      </c>
      <c r="Q41" s="33"/>
      <c r="R41" s="34"/>
      <c r="S41" s="21"/>
      <c r="T41" s="33"/>
      <c r="U41" s="33"/>
      <c r="V41" s="11"/>
    </row>
    <row r="42" spans="1:23" ht="1.5" customHeight="1" thickBo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36"/>
      <c r="L42" s="18"/>
      <c r="M42" s="18"/>
      <c r="N42" s="18"/>
      <c r="O42" s="18"/>
      <c r="P42" s="24"/>
      <c r="Q42" s="24"/>
      <c r="R42" s="35"/>
      <c r="S42" s="24"/>
      <c r="T42" s="24"/>
      <c r="U42" s="24"/>
      <c r="V42" s="19"/>
    </row>
    <row r="43" spans="1:23" ht="23.25" customHeight="1" thickTop="1">
      <c r="A43" s="14"/>
      <c r="B43" s="1"/>
      <c r="C43" s="1"/>
      <c r="D43" s="1"/>
      <c r="E43" s="1"/>
      <c r="F43" s="1"/>
      <c r="G43" s="1"/>
      <c r="H43" s="1"/>
      <c r="I43" s="50"/>
      <c r="J43" s="1"/>
      <c r="K43" s="1"/>
      <c r="L43" s="1"/>
      <c r="M43" s="1"/>
      <c r="N43" s="1"/>
      <c r="O43" s="1"/>
      <c r="P43" s="49"/>
      <c r="Q43" s="15"/>
      <c r="R43" s="48"/>
      <c r="S43" s="71"/>
      <c r="T43" s="70" t="s">
        <v>7</v>
      </c>
      <c r="U43" s="1"/>
      <c r="V43" s="11"/>
    </row>
    <row r="44" spans="1:23" ht="27">
      <c r="A44" s="12"/>
      <c r="B44" s="51"/>
      <c r="C44" s="51"/>
      <c r="D44" s="51" t="s">
        <v>96</v>
      </c>
      <c r="E44" s="51"/>
      <c r="F44" s="51" t="s">
        <v>101</v>
      </c>
      <c r="G44" s="51"/>
      <c r="H44" s="51"/>
      <c r="I44" s="51"/>
      <c r="J44" s="51"/>
      <c r="K44" s="51"/>
      <c r="L44" s="51"/>
      <c r="M44" s="51"/>
      <c r="N44" s="51" t="s">
        <v>100</v>
      </c>
      <c r="O44" s="20"/>
      <c r="P44" s="4"/>
      <c r="Q44" s="4"/>
      <c r="R44" s="47"/>
      <c r="S44" s="72"/>
      <c r="T44" s="70" t="s">
        <v>8</v>
      </c>
      <c r="U44" s="1"/>
      <c r="V44" s="11"/>
    </row>
    <row r="45" spans="1:23" ht="22.5" customHeight="1">
      <c r="A45" s="12"/>
      <c r="B45" s="51"/>
      <c r="C45" s="73"/>
      <c r="D45" s="51" t="s">
        <v>14</v>
      </c>
      <c r="E45" s="51"/>
      <c r="F45" s="51" t="s">
        <v>14</v>
      </c>
      <c r="G45" s="51"/>
      <c r="H45" s="51"/>
      <c r="I45" s="51"/>
      <c r="J45" s="73"/>
      <c r="K45" s="51"/>
      <c r="L45" s="73"/>
      <c r="M45" s="73"/>
      <c r="N45" s="51" t="s">
        <v>14</v>
      </c>
      <c r="O45" s="10"/>
      <c r="P45" s="4"/>
      <c r="Q45" s="4"/>
      <c r="R45" s="47"/>
      <c r="S45" s="72"/>
      <c r="T45" s="70" t="s">
        <v>9</v>
      </c>
      <c r="U45" s="1"/>
      <c r="V45" s="11"/>
    </row>
    <row r="46" spans="1:23" ht="24" customHeight="1" thickBot="1">
      <c r="A46" s="17"/>
      <c r="B46" s="99"/>
      <c r="C46" s="99"/>
      <c r="D46" s="100"/>
      <c r="E46" s="100"/>
      <c r="F46" s="100"/>
      <c r="G46" s="100"/>
      <c r="H46" s="100"/>
      <c r="I46" s="99"/>
      <c r="J46" s="99"/>
      <c r="K46" s="99"/>
      <c r="L46" s="99"/>
      <c r="M46" s="101"/>
      <c r="N46" s="99"/>
      <c r="O46" s="18"/>
      <c r="P46" s="18"/>
      <c r="Q46" s="18"/>
      <c r="R46" s="102"/>
      <c r="S46" s="103"/>
      <c r="T46" s="97" t="s">
        <v>10</v>
      </c>
      <c r="U46" s="98"/>
      <c r="V46" s="19"/>
    </row>
    <row r="47" spans="1:23" ht="22.5" customHeight="1" thickTop="1">
      <c r="A47" s="1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15"/>
    </row>
    <row r="48" spans="1:23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9"/>
      <c r="Q48" s="9"/>
      <c r="R48" s="9"/>
      <c r="S48" s="9"/>
      <c r="T48" s="9"/>
      <c r="U48" s="9"/>
      <c r="V48" s="4"/>
      <c r="W48" s="9"/>
    </row>
    <row r="49" spans="1:2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V49" s="9"/>
    </row>
    <row r="50" spans="1:22">
      <c r="V50" s="9"/>
    </row>
  </sheetData>
  <phoneticPr fontId="1" type="noConversion"/>
  <pageMargins left="0.77" right="0.34" top="0.37" bottom="0.4" header="0.33" footer="0.4"/>
  <pageSetup paperSize="9" scale="58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slareyan</dc:creator>
  <cp:lastModifiedBy>Faeghe</cp:lastModifiedBy>
  <cp:lastPrinted>2013-02-26T06:51:44Z</cp:lastPrinted>
  <dcterms:created xsi:type="dcterms:W3CDTF">2008-11-06T07:57:22Z</dcterms:created>
  <dcterms:modified xsi:type="dcterms:W3CDTF">2014-08-19T03:37:56Z</dcterms:modified>
</cp:coreProperties>
</file>